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50"/>
  </bookViews>
  <sheets>
    <sheet name="ajánlat  " sheetId="5" r:id="rId1"/>
  </sheets>
  <definedNames>
    <definedName name="_xlnm.Print_Area" localSheetId="0">'ajánlat  '!$A$1:$J$123</definedName>
  </definedNames>
  <calcPr calcId="145621"/>
</workbook>
</file>

<file path=xl/calcChain.xml><?xml version="1.0" encoding="utf-8"?>
<calcChain xmlns="http://schemas.openxmlformats.org/spreadsheetml/2006/main">
  <c r="I9" i="5" l="1"/>
  <c r="I10" i="5" s="1"/>
  <c r="G9" i="5"/>
  <c r="I11" i="5" l="1"/>
  <c r="I12" i="5" s="1"/>
</calcChain>
</file>

<file path=xl/sharedStrings.xml><?xml version="1.0" encoding="utf-8"?>
<sst xmlns="http://schemas.openxmlformats.org/spreadsheetml/2006/main" count="432" uniqueCount="248">
  <si>
    <t xml:space="preserve">1.sz. melléklet </t>
  </si>
  <si>
    <t xml:space="preserve">plakát címe: </t>
  </si>
  <si>
    <t>Eszközök megnevezése</t>
  </si>
  <si>
    <t>méret</t>
  </si>
  <si>
    <t>kihelyezési időtartam</t>
  </si>
  <si>
    <t>db</t>
  </si>
  <si>
    <t>Megrendelés szerinti egységár                (Ft)</t>
  </si>
  <si>
    <t>összesen                                          (Ft)</t>
  </si>
  <si>
    <r>
      <rPr>
        <b/>
        <sz val="12"/>
        <rFont val="Times New Roman CE"/>
        <charset val="238"/>
      </rPr>
      <t xml:space="preserve">Ragasztott oszlop </t>
    </r>
    <r>
      <rPr>
        <sz val="10"/>
        <color theme="1"/>
        <rFont val="Calibri"/>
        <family val="2"/>
        <charset val="238"/>
        <scheme val="minor"/>
      </rPr>
      <t>(Prémium koronavilágított, prémium nem világított, extra koronavilágított, extra nem világított, kiemelt)</t>
    </r>
  </si>
  <si>
    <t xml:space="preserve"> KIHELYEZÉS ÖSSZESEN  ( nettó )</t>
  </si>
  <si>
    <t>ÁFA  + 27%</t>
  </si>
  <si>
    <t>SZÁMLAÉRTÉK MINDÖSSZESEN  ( bruttó )</t>
  </si>
  <si>
    <r>
      <rPr>
        <b/>
        <sz val="12"/>
        <rFont val="Times New Roman CE"/>
        <charset val="238"/>
      </rPr>
      <t>A plakátok beszállításának időpontja:</t>
    </r>
    <r>
      <rPr>
        <sz val="12"/>
        <rFont val="Times New Roman CE"/>
        <charset val="238"/>
      </rPr>
      <t xml:space="preserve"> </t>
    </r>
    <r>
      <rPr>
        <b/>
        <sz val="12"/>
        <color rgb="FFFF0000"/>
        <rFont val="Times New Roman CE"/>
        <charset val="238"/>
      </rPr>
      <t xml:space="preserve"> kampány indulását megelőzően 3 munkanap!</t>
    </r>
  </si>
  <si>
    <r>
      <rPr>
        <b/>
        <sz val="12"/>
        <rFont val="Times New Roman CE"/>
        <charset val="238"/>
      </rPr>
      <t>A plakátok beszállításának helye:</t>
    </r>
    <r>
      <rPr>
        <sz val="12"/>
        <rFont val="Times New Roman CE"/>
        <charset val="238"/>
      </rPr>
      <t xml:space="preserve"> 1095 Budapest, Soroksári út 121. (éjjel-nappali portaszolgálat).</t>
    </r>
  </si>
  <si>
    <t>kedv.</t>
  </si>
  <si>
    <t>A sérült plakátok javítását az átadott javító plakátok mennyiségének erejéig tudjuk vállalni.</t>
  </si>
  <si>
    <t xml:space="preserve">AJÁNLAT </t>
  </si>
  <si>
    <t xml:space="preserve">BUDAPEST </t>
  </si>
  <si>
    <t xml:space="preserve">Váli Dezső kiállítás - 2021. szeptember </t>
  </si>
  <si>
    <t xml:space="preserve"> átlagos listaár                        (Ft)</t>
  </si>
  <si>
    <t>Összesen kért plakátmennyiség:   120  db  A0  álló ,</t>
  </si>
  <si>
    <t>Kategória</t>
  </si>
  <si>
    <t>Felületcím</t>
  </si>
  <si>
    <t>Város</t>
  </si>
  <si>
    <t>Felület azonosító</t>
  </si>
  <si>
    <t>Kampány azon: 61493; Kampány név: Váli Dezső  kiállítás  A0 0916;</t>
  </si>
  <si>
    <t xml:space="preserve">A0   álló  (84 x  118  cm)  120 gr., kékhátú plakát, </t>
  </si>
  <si>
    <t>2021. szeptember 16.-2021. szeptember 30.</t>
  </si>
  <si>
    <t>2 hét</t>
  </si>
  <si>
    <t>010010002 C2</t>
  </si>
  <si>
    <t>Budapest,     I.ker</t>
  </si>
  <si>
    <t>Dózsa Gy. tér</t>
  </si>
  <si>
    <t>Extra nem világított</t>
  </si>
  <si>
    <t>010010008 E2</t>
  </si>
  <si>
    <t>Krisztina krt. 99.</t>
  </si>
  <si>
    <t>010010029 E1</t>
  </si>
  <si>
    <t>Attila út 133.</t>
  </si>
  <si>
    <t>010020001 C2</t>
  </si>
  <si>
    <t>Budapest,    II.ker</t>
  </si>
  <si>
    <t>Margit krt. 4.</t>
  </si>
  <si>
    <t>Prémium koronavilágított</t>
  </si>
  <si>
    <t>010020056 E2</t>
  </si>
  <si>
    <t>Bem rkp. 43.</t>
  </si>
  <si>
    <t>010020092 E2</t>
  </si>
  <si>
    <t>Zsigmond tér I.</t>
  </si>
  <si>
    <t>010020093 F2</t>
  </si>
  <si>
    <t>Bimbó út 3.</t>
  </si>
  <si>
    <t>010020112 E1</t>
  </si>
  <si>
    <t>Margit krt. 81.</t>
  </si>
  <si>
    <t>Prémium nem világított</t>
  </si>
  <si>
    <t>010020115 F2</t>
  </si>
  <si>
    <t>Margit krt. 75/II.</t>
  </si>
  <si>
    <t>010020126 B2</t>
  </si>
  <si>
    <t>Margit krt. - Széna tér</t>
  </si>
  <si>
    <t>010020140 B2</t>
  </si>
  <si>
    <t>Rómer Flóris u. 45.</t>
  </si>
  <si>
    <t>010020149 C2</t>
  </si>
  <si>
    <t>Fény u. 20.</t>
  </si>
  <si>
    <t>010050019 B1</t>
  </si>
  <si>
    <t>Budapest,     V.ker</t>
  </si>
  <si>
    <t>Múzeum krt. 21.</t>
  </si>
  <si>
    <t>010050023 F2</t>
  </si>
  <si>
    <t>Semmelweis u. 7.</t>
  </si>
  <si>
    <t>010050196 C1</t>
  </si>
  <si>
    <t>Szt.István krt. 15.</t>
  </si>
  <si>
    <t>010050218 C1</t>
  </si>
  <si>
    <t>Semmelweis u. 4.</t>
  </si>
  <si>
    <t>010050308 E2</t>
  </si>
  <si>
    <t>Erzsébet tér - Bajcsy-Zs. út 5. szemben</t>
  </si>
  <si>
    <t>010050324 B1</t>
  </si>
  <si>
    <t>Régiposta u. 1-el szemben</t>
  </si>
  <si>
    <t>010050328 C2</t>
  </si>
  <si>
    <t>Markó u. - Honvéd u. sarok</t>
  </si>
  <si>
    <t>010050332 F1</t>
  </si>
  <si>
    <t>Szabadság tér 7.</t>
  </si>
  <si>
    <t>010050357 E1</t>
  </si>
  <si>
    <t>Belgrád rkp. 26.</t>
  </si>
  <si>
    <t>010050363 F2</t>
  </si>
  <si>
    <t>Hold u. 1.</t>
  </si>
  <si>
    <t>010050364 B1</t>
  </si>
  <si>
    <t>Szabadság tér 3.</t>
  </si>
  <si>
    <t>010050383 C2</t>
  </si>
  <si>
    <t>Ferenciek tere 4. - Curia u.</t>
  </si>
  <si>
    <t>010060003 B1</t>
  </si>
  <si>
    <t>Budapest,    VI.ker</t>
  </si>
  <si>
    <t>Bajcsy-Zs. út 21.</t>
  </si>
  <si>
    <t>010060008 C1</t>
  </si>
  <si>
    <t>Teréz krt. 5.</t>
  </si>
  <si>
    <t>010060013 F2</t>
  </si>
  <si>
    <t>Teréz krt. 31.</t>
  </si>
  <si>
    <t>010060029 F1</t>
  </si>
  <si>
    <t>Andrássy út 9.</t>
  </si>
  <si>
    <t>010060033 C1</t>
  </si>
  <si>
    <t>Andrássy út 15.</t>
  </si>
  <si>
    <t>010060045 C2</t>
  </si>
  <si>
    <t>Podmaniczky u. 35.</t>
  </si>
  <si>
    <t>010060055 F1</t>
  </si>
  <si>
    <t>Andrássy út 61.</t>
  </si>
  <si>
    <t>010060068 C1</t>
  </si>
  <si>
    <t>Andrássy út 114.</t>
  </si>
  <si>
    <t>010060079 B1</t>
  </si>
  <si>
    <t>Teréz krt. 7.</t>
  </si>
  <si>
    <t>010060139 E1</t>
  </si>
  <si>
    <t>Bajcsy-Zs. út 33.</t>
  </si>
  <si>
    <t>010060143 C2</t>
  </si>
  <si>
    <t>Teréz krt. 45.</t>
  </si>
  <si>
    <t>010060184 B2</t>
  </si>
  <si>
    <t>Andrássy út 55.</t>
  </si>
  <si>
    <t>010060186 C2</t>
  </si>
  <si>
    <t>Bajcsy-Zs. út 23.</t>
  </si>
  <si>
    <t>010070006 B1</t>
  </si>
  <si>
    <t>Budapest,   VII.ker</t>
  </si>
  <si>
    <t>Rottenbiller u. 29/a.</t>
  </si>
  <si>
    <t>Extra koronavilágított</t>
  </si>
  <si>
    <t>010070008 B1</t>
  </si>
  <si>
    <t>Damjanich u. 39.</t>
  </si>
  <si>
    <t>Kiemelt</t>
  </si>
  <si>
    <t>010070015 B2</t>
  </si>
  <si>
    <t>Erzsébet krt. 41.</t>
  </si>
  <si>
    <t>010070020 F1</t>
  </si>
  <si>
    <t>Erzsébet krt. 17.</t>
  </si>
  <si>
    <t>010070028 C1</t>
  </si>
  <si>
    <t>Rottenbiller u. 50.</t>
  </si>
  <si>
    <t>010070029 E1</t>
  </si>
  <si>
    <t>Damjanich u. 7.</t>
  </si>
  <si>
    <t>010070063 B2</t>
  </si>
  <si>
    <t>Erzsébet krt. 27.</t>
  </si>
  <si>
    <t>010070105 C2</t>
  </si>
  <si>
    <t>Rákóczi út 2. (ASTORIA)</t>
  </si>
  <si>
    <t>010070109 B1</t>
  </si>
  <si>
    <t>Bethlen G. tér 3.</t>
  </si>
  <si>
    <t>010070114 F2</t>
  </si>
  <si>
    <t>Király u. 43-45.</t>
  </si>
  <si>
    <t>010080008 F2</t>
  </si>
  <si>
    <t>Budapest,  VIII.ker</t>
  </si>
  <si>
    <t>József krt. 67.</t>
  </si>
  <si>
    <t>010080013 C2</t>
  </si>
  <si>
    <t>Baross u. 62.</t>
  </si>
  <si>
    <t>010080023 E1</t>
  </si>
  <si>
    <t>II. János Pál pápa tér 21.</t>
  </si>
  <si>
    <t>010080038 E2</t>
  </si>
  <si>
    <t>József krt. 15.</t>
  </si>
  <si>
    <t>010080051 C1</t>
  </si>
  <si>
    <t>Rákóczi út 17.</t>
  </si>
  <si>
    <t>010080066 B1</t>
  </si>
  <si>
    <t>Üllői út 76.</t>
  </si>
  <si>
    <t>010080069 E2</t>
  </si>
  <si>
    <t>Harminckettesek tere 6.</t>
  </si>
  <si>
    <t>010080082 C2</t>
  </si>
  <si>
    <t>Fiumei út 19.</t>
  </si>
  <si>
    <t>010080202 B2</t>
  </si>
  <si>
    <t>József krt. 85.</t>
  </si>
  <si>
    <t>010080235 B2</t>
  </si>
  <si>
    <t>Orczy út 39. - Kőris u.</t>
  </si>
  <si>
    <t>010080271 B1</t>
  </si>
  <si>
    <t>Múzeum krt. 4.</t>
  </si>
  <si>
    <t>010080276 F2</t>
  </si>
  <si>
    <t>József krt. 14.</t>
  </si>
  <si>
    <t>010080300 F1</t>
  </si>
  <si>
    <t>Üllői út 48. II.</t>
  </si>
  <si>
    <t>010080330 F1</t>
  </si>
  <si>
    <t>Vajda Péter u.</t>
  </si>
  <si>
    <t>010090025 F1</t>
  </si>
  <si>
    <t>Budapest,    IX.ker</t>
  </si>
  <si>
    <t>Mester u. 20.</t>
  </si>
  <si>
    <t>010090461 B2</t>
  </si>
  <si>
    <t>Soroksári út 36.</t>
  </si>
  <si>
    <t>010090473 F1</t>
  </si>
  <si>
    <t>Mester u. 60.</t>
  </si>
  <si>
    <t>010110010 B2</t>
  </si>
  <si>
    <t>Budapest,    XI.ker</t>
  </si>
  <si>
    <t>Tétényi út 31.</t>
  </si>
  <si>
    <t>010110018 B2</t>
  </si>
  <si>
    <t>Etele út 58/a.</t>
  </si>
  <si>
    <t>010110036 B1</t>
  </si>
  <si>
    <t>Albertfalva u. 2.</t>
  </si>
  <si>
    <t>010110037 E2</t>
  </si>
  <si>
    <t>Irinyi J. u. 7.</t>
  </si>
  <si>
    <t>010110041 F2</t>
  </si>
  <si>
    <t>Karinthy F. út 16.</t>
  </si>
  <si>
    <t>010110051 E1</t>
  </si>
  <si>
    <t>Villányi út 28/b.</t>
  </si>
  <si>
    <t>010110066 F2</t>
  </si>
  <si>
    <t>Bartók B. út 21.</t>
  </si>
  <si>
    <t>010110086 F1</t>
  </si>
  <si>
    <t>Bocskai út 39.</t>
  </si>
  <si>
    <t>010110259 B2</t>
  </si>
  <si>
    <t>Bartók B. út 44.</t>
  </si>
  <si>
    <t>010110262 F2</t>
  </si>
  <si>
    <t>Bartók B. út 16.</t>
  </si>
  <si>
    <t>010110270 F2</t>
  </si>
  <si>
    <t>Bartók B. út 61.</t>
  </si>
  <si>
    <t>010110278 C1</t>
  </si>
  <si>
    <t>Bartók B. út 126.</t>
  </si>
  <si>
    <t>010110284 E2</t>
  </si>
  <si>
    <t>Hunyadi János u. 2.</t>
  </si>
  <si>
    <t>010120019 C2</t>
  </si>
  <si>
    <t>Budapest,   XII.ker</t>
  </si>
  <si>
    <t>Krisztina krt. 31.</t>
  </si>
  <si>
    <t>010120039 B2</t>
  </si>
  <si>
    <t>Alkotás u. 49.</t>
  </si>
  <si>
    <t>010120068 B1</t>
  </si>
  <si>
    <t>Németvölgyi út 45.</t>
  </si>
  <si>
    <t>010120142 B1</t>
  </si>
  <si>
    <t>Apor Vilmos tér 6. szemben</t>
  </si>
  <si>
    <t>010120145 E2</t>
  </si>
  <si>
    <t>Szilágyi Erzsébet fasor - villamosforduló</t>
  </si>
  <si>
    <t>010130018 F1</t>
  </si>
  <si>
    <t>Budapest,  XIII.ker</t>
  </si>
  <si>
    <t>Váci út 94.</t>
  </si>
  <si>
    <t>010130031 B1</t>
  </si>
  <si>
    <t>Lehel u. 11.</t>
  </si>
  <si>
    <t>010130034 F2</t>
  </si>
  <si>
    <t>Róbert K. krt. - Papp K. u.</t>
  </si>
  <si>
    <t>010130047 B2</t>
  </si>
  <si>
    <t>Dózsa Gy. út - Lehel út sarok</t>
  </si>
  <si>
    <t>010130049 F2</t>
  </si>
  <si>
    <t>Váci út 154.</t>
  </si>
  <si>
    <t>010130247 C1</t>
  </si>
  <si>
    <t>Szt.István krt. 2.</t>
  </si>
  <si>
    <t>010130291 F2</t>
  </si>
  <si>
    <t>Váci út 178. - Meder u.</t>
  </si>
  <si>
    <t>010130318 B2</t>
  </si>
  <si>
    <t>Dráva u. - Kárpát u. sarok</t>
  </si>
  <si>
    <t>010130331 C1</t>
  </si>
  <si>
    <t>Váci út 178. - Duna Pláza</t>
  </si>
  <si>
    <t>010140008 B2</t>
  </si>
  <si>
    <t>Budapest,   XIV.ker</t>
  </si>
  <si>
    <t>Nagy L. kir. útja 96.</t>
  </si>
  <si>
    <t>010140054 F1</t>
  </si>
  <si>
    <t>Ajtósi D. sor</t>
  </si>
  <si>
    <t>010140101 F2</t>
  </si>
  <si>
    <t>Dózsa Gy. út 9.</t>
  </si>
  <si>
    <t>010140108 C2</t>
  </si>
  <si>
    <t>Nagy L. kir. - Mogyoródi út</t>
  </si>
  <si>
    <t>010140156 B1</t>
  </si>
  <si>
    <t>Fogarasi út 47.</t>
  </si>
  <si>
    <t>010140162 B2</t>
  </si>
  <si>
    <t>Füredi út - Vezér u. 28/b.szem</t>
  </si>
  <si>
    <t>010140182 F2</t>
  </si>
  <si>
    <t>Füredi út - Penny Market</t>
  </si>
  <si>
    <t>010140192 E1</t>
  </si>
  <si>
    <t>Róna u. 177. (MOL kút)</t>
  </si>
  <si>
    <t>010140193 F2</t>
  </si>
  <si>
    <t>Fogarasi út 13</t>
  </si>
  <si>
    <t>2021.07..</t>
  </si>
  <si>
    <t>html-2021/plakat-ar-2021.xlsx</t>
  </si>
  <si>
    <t>C.20106-107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</si>
</sst>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Ft&quot;;\-#,##0\ &quot;Ft&quot;"/>
    <numFmt numFmtId="164" formatCode="#,##0\ &quot;Ft&quot;;[Red]#,##0\ &quot;Ft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sz val="12"/>
      <name val="Times New Roman CE"/>
      <charset val="238"/>
    </font>
    <font>
      <u/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color theme="1"/>
      <name val="Calibri"/>
      <family val="2"/>
      <charset val="238"/>
      <scheme val="minor"/>
    </font>
    <font>
      <b/>
      <i/>
      <sz val="12"/>
      <color rgb="FFFF0000"/>
      <name val="Times New Roman CE"/>
      <charset val="238"/>
    </font>
    <font>
      <sz val="9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2"/>
      <color rgb="FFFF0000"/>
      <name val="Times New Roman CE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b/>
      <i/>
      <sz val="12"/>
      <name val="Times New Roman CE"/>
      <charset val="238"/>
    </font>
    <font>
      <i/>
      <sz val="12"/>
      <color rgb="FFFF0000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66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1" xfId="1" applyFont="1" applyBorder="1" applyAlignment="1">
      <alignment horizontal="right"/>
    </xf>
    <xf numFmtId="0" fontId="6" fillId="0" borderId="0" xfId="1" applyFont="1" applyAlignment="1">
      <alignment horizontal="left"/>
    </xf>
    <xf numFmtId="0" fontId="4" fillId="0" borderId="5" xfId="1" applyFont="1" applyBorder="1"/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 shrinkToFit="1"/>
    </xf>
    <xf numFmtId="0" fontId="7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11" fillId="0" borderId="18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9" fontId="4" fillId="0" borderId="19" xfId="1" applyNumberFormat="1" applyFont="1" applyBorder="1" applyAlignment="1">
      <alignment horizontal="center" vertical="center"/>
    </xf>
    <xf numFmtId="164" fontId="4" fillId="4" borderId="19" xfId="1" applyNumberFormat="1" applyFont="1" applyFill="1" applyBorder="1" applyAlignment="1">
      <alignment horizontal="center" vertical="center"/>
    </xf>
    <xf numFmtId="0" fontId="4" fillId="2" borderId="0" xfId="1" applyFont="1" applyFill="1"/>
    <xf numFmtId="5" fontId="7" fillId="2" borderId="16" xfId="1" applyNumberFormat="1" applyFont="1" applyFill="1" applyBorder="1"/>
    <xf numFmtId="5" fontId="7" fillId="2" borderId="25" xfId="1" applyNumberFormat="1" applyFont="1" applyFill="1" applyBorder="1"/>
    <xf numFmtId="0" fontId="13" fillId="0" borderId="0" xfId="0" applyFont="1"/>
    <xf numFmtId="0" fontId="9" fillId="0" borderId="17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18" fillId="0" borderId="1" xfId="1" applyFont="1" applyBorder="1" applyAlignment="1"/>
    <xf numFmtId="0" fontId="18" fillId="0" borderId="16" xfId="1" applyFont="1" applyBorder="1" applyAlignment="1"/>
    <xf numFmtId="164" fontId="4" fillId="0" borderId="26" xfId="1" applyNumberFormat="1" applyFont="1" applyBorder="1" applyAlignment="1">
      <alignment horizontal="right" vertical="center"/>
    </xf>
    <xf numFmtId="0" fontId="7" fillId="2" borderId="27" xfId="1" applyFont="1" applyFill="1" applyBorder="1" applyAlignment="1">
      <alignment horizontal="right"/>
    </xf>
    <xf numFmtId="0" fontId="4" fillId="2" borderId="0" xfId="1" applyFont="1" applyFill="1" applyBorder="1" applyAlignment="1">
      <alignment horizontal="right"/>
    </xf>
    <xf numFmtId="5" fontId="7" fillId="2" borderId="28" xfId="1" applyNumberFormat="1" applyFont="1" applyFill="1" applyBorder="1"/>
    <xf numFmtId="0" fontId="7" fillId="0" borderId="10" xfId="1" applyFont="1" applyBorder="1" applyAlignment="1">
      <alignment horizontal="center" vertical="center" wrapText="1"/>
    </xf>
    <xf numFmtId="49" fontId="0" fillId="0" borderId="0" xfId="0" applyNumberFormat="1"/>
    <xf numFmtId="49" fontId="19" fillId="0" borderId="0" xfId="0" applyNumberFormat="1" applyFont="1"/>
    <xf numFmtId="0" fontId="4" fillId="0" borderId="0" xfId="1" applyFont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3" fillId="2" borderId="13" xfId="1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right"/>
    </xf>
    <xf numFmtId="0" fontId="4" fillId="2" borderId="3" xfId="1" applyFont="1" applyFill="1" applyBorder="1" applyAlignment="1">
      <alignment horizontal="right"/>
    </xf>
    <xf numFmtId="0" fontId="4" fillId="2" borderId="22" xfId="1" applyFont="1" applyFill="1" applyBorder="1" applyAlignment="1">
      <alignment horizontal="right"/>
    </xf>
    <xf numFmtId="0" fontId="7" fillId="2" borderId="23" xfId="1" applyFont="1" applyFill="1" applyBorder="1" applyAlignment="1">
      <alignment horizontal="right"/>
    </xf>
    <xf numFmtId="0" fontId="4" fillId="2" borderId="6" xfId="1" applyFont="1" applyFill="1" applyBorder="1" applyAlignment="1">
      <alignment horizontal="right"/>
    </xf>
    <xf numFmtId="0" fontId="4" fillId="2" borderId="24" xfId="1" applyFont="1" applyFill="1" applyBorder="1" applyAlignment="1">
      <alignment horizontal="right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15" fillId="5" borderId="2" xfId="1" applyFont="1" applyFill="1" applyBorder="1" applyAlignment="1">
      <alignment horizontal="center"/>
    </xf>
    <xf numFmtId="0" fontId="16" fillId="5" borderId="3" xfId="1" applyFont="1" applyFill="1" applyBorder="1" applyAlignment="1">
      <alignment horizontal="center"/>
    </xf>
    <xf numFmtId="0" fontId="16" fillId="5" borderId="4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4" fillId="0" borderId="6" xfId="1" applyFont="1" applyBorder="1" applyAlignment="1"/>
    <xf numFmtId="0" fontId="20" fillId="0" borderId="0" xfId="1" applyFont="1"/>
    <xf numFmtId="17" fontId="20" fillId="0" borderId="0" xfId="1" applyNumberFormat="1" applyFont="1"/>
  </cellXfs>
  <cellStyles count="4">
    <cellStyle name="Normál" xfId="0" builtinId="0"/>
    <cellStyle name="Normál 2" xfId="1"/>
    <cellStyle name="Normál 2 2" xfId="2"/>
    <cellStyle name="Normal_euroAWK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zoomScaleNormal="100" workbookViewId="0">
      <selection activeCell="L10" sqref="L10"/>
    </sheetView>
  </sheetViews>
  <sheetFormatPr defaultRowHeight="15.5" x14ac:dyDescent="0.35"/>
  <cols>
    <col min="1" max="1" width="18.81640625" style="2" customWidth="1"/>
    <col min="2" max="2" width="19" style="2" customWidth="1"/>
    <col min="3" max="3" width="19.7265625" style="2" customWidth="1"/>
    <col min="4" max="4" width="6.7265625" style="2" customWidth="1"/>
    <col min="5" max="5" width="5.453125" style="2" customWidth="1"/>
    <col min="6" max="6" width="14.1796875" style="2" customWidth="1"/>
    <col min="7" max="7" width="9.81640625" style="2" customWidth="1"/>
    <col min="8" max="9" width="14.1796875" style="2" customWidth="1"/>
    <col min="10" max="245" width="9.1796875" style="3"/>
    <col min="246" max="246" width="22.7265625" style="3" customWidth="1"/>
    <col min="247" max="247" width="25" style="3" customWidth="1"/>
    <col min="248" max="248" width="20.1796875" style="3" customWidth="1"/>
    <col min="249" max="249" width="6.7265625" style="3" customWidth="1"/>
    <col min="250" max="250" width="5.453125" style="3" customWidth="1"/>
    <col min="251" max="251" width="13.26953125" style="3" customWidth="1"/>
    <col min="252" max="252" width="8.453125" style="3" customWidth="1"/>
    <col min="253" max="254" width="14.1796875" style="3" customWidth="1"/>
    <col min="255" max="501" width="9.1796875" style="3"/>
    <col min="502" max="502" width="22.7265625" style="3" customWidth="1"/>
    <col min="503" max="503" width="25" style="3" customWidth="1"/>
    <col min="504" max="504" width="20.1796875" style="3" customWidth="1"/>
    <col min="505" max="505" width="6.7265625" style="3" customWidth="1"/>
    <col min="506" max="506" width="5.453125" style="3" customWidth="1"/>
    <col min="507" max="507" width="13.26953125" style="3" customWidth="1"/>
    <col min="508" max="508" width="8.453125" style="3" customWidth="1"/>
    <col min="509" max="510" width="14.1796875" style="3" customWidth="1"/>
    <col min="511" max="757" width="9.1796875" style="3"/>
    <col min="758" max="758" width="22.7265625" style="3" customWidth="1"/>
    <col min="759" max="759" width="25" style="3" customWidth="1"/>
    <col min="760" max="760" width="20.1796875" style="3" customWidth="1"/>
    <col min="761" max="761" width="6.7265625" style="3" customWidth="1"/>
    <col min="762" max="762" width="5.453125" style="3" customWidth="1"/>
    <col min="763" max="763" width="13.26953125" style="3" customWidth="1"/>
    <col min="764" max="764" width="8.453125" style="3" customWidth="1"/>
    <col min="765" max="766" width="14.1796875" style="3" customWidth="1"/>
    <col min="767" max="1013" width="9.1796875" style="3"/>
    <col min="1014" max="1014" width="22.7265625" style="3" customWidth="1"/>
    <col min="1015" max="1015" width="25" style="3" customWidth="1"/>
    <col min="1016" max="1016" width="20.1796875" style="3" customWidth="1"/>
    <col min="1017" max="1017" width="6.7265625" style="3" customWidth="1"/>
    <col min="1018" max="1018" width="5.453125" style="3" customWidth="1"/>
    <col min="1019" max="1019" width="13.26953125" style="3" customWidth="1"/>
    <col min="1020" max="1020" width="8.453125" style="3" customWidth="1"/>
    <col min="1021" max="1022" width="14.1796875" style="3" customWidth="1"/>
    <col min="1023" max="1269" width="9.1796875" style="3"/>
    <col min="1270" max="1270" width="22.7265625" style="3" customWidth="1"/>
    <col min="1271" max="1271" width="25" style="3" customWidth="1"/>
    <col min="1272" max="1272" width="20.1796875" style="3" customWidth="1"/>
    <col min="1273" max="1273" width="6.7265625" style="3" customWidth="1"/>
    <col min="1274" max="1274" width="5.453125" style="3" customWidth="1"/>
    <col min="1275" max="1275" width="13.26953125" style="3" customWidth="1"/>
    <col min="1276" max="1276" width="8.453125" style="3" customWidth="1"/>
    <col min="1277" max="1278" width="14.1796875" style="3" customWidth="1"/>
    <col min="1279" max="1525" width="9.1796875" style="3"/>
    <col min="1526" max="1526" width="22.7265625" style="3" customWidth="1"/>
    <col min="1527" max="1527" width="25" style="3" customWidth="1"/>
    <col min="1528" max="1528" width="20.1796875" style="3" customWidth="1"/>
    <col min="1529" max="1529" width="6.7265625" style="3" customWidth="1"/>
    <col min="1530" max="1530" width="5.453125" style="3" customWidth="1"/>
    <col min="1531" max="1531" width="13.26953125" style="3" customWidth="1"/>
    <col min="1532" max="1532" width="8.453125" style="3" customWidth="1"/>
    <col min="1533" max="1534" width="14.1796875" style="3" customWidth="1"/>
    <col min="1535" max="1781" width="9.1796875" style="3"/>
    <col min="1782" max="1782" width="22.7265625" style="3" customWidth="1"/>
    <col min="1783" max="1783" width="25" style="3" customWidth="1"/>
    <col min="1784" max="1784" width="20.1796875" style="3" customWidth="1"/>
    <col min="1785" max="1785" width="6.7265625" style="3" customWidth="1"/>
    <col min="1786" max="1786" width="5.453125" style="3" customWidth="1"/>
    <col min="1787" max="1787" width="13.26953125" style="3" customWidth="1"/>
    <col min="1788" max="1788" width="8.453125" style="3" customWidth="1"/>
    <col min="1789" max="1790" width="14.1796875" style="3" customWidth="1"/>
    <col min="1791" max="2037" width="9.1796875" style="3"/>
    <col min="2038" max="2038" width="22.7265625" style="3" customWidth="1"/>
    <col min="2039" max="2039" width="25" style="3" customWidth="1"/>
    <col min="2040" max="2040" width="20.1796875" style="3" customWidth="1"/>
    <col min="2041" max="2041" width="6.7265625" style="3" customWidth="1"/>
    <col min="2042" max="2042" width="5.453125" style="3" customWidth="1"/>
    <col min="2043" max="2043" width="13.26953125" style="3" customWidth="1"/>
    <col min="2044" max="2044" width="8.453125" style="3" customWidth="1"/>
    <col min="2045" max="2046" width="14.1796875" style="3" customWidth="1"/>
    <col min="2047" max="2293" width="9.1796875" style="3"/>
    <col min="2294" max="2294" width="22.7265625" style="3" customWidth="1"/>
    <col min="2295" max="2295" width="25" style="3" customWidth="1"/>
    <col min="2296" max="2296" width="20.1796875" style="3" customWidth="1"/>
    <col min="2297" max="2297" width="6.7265625" style="3" customWidth="1"/>
    <col min="2298" max="2298" width="5.453125" style="3" customWidth="1"/>
    <col min="2299" max="2299" width="13.26953125" style="3" customWidth="1"/>
    <col min="2300" max="2300" width="8.453125" style="3" customWidth="1"/>
    <col min="2301" max="2302" width="14.1796875" style="3" customWidth="1"/>
    <col min="2303" max="2549" width="9.1796875" style="3"/>
    <col min="2550" max="2550" width="22.7265625" style="3" customWidth="1"/>
    <col min="2551" max="2551" width="25" style="3" customWidth="1"/>
    <col min="2552" max="2552" width="20.1796875" style="3" customWidth="1"/>
    <col min="2553" max="2553" width="6.7265625" style="3" customWidth="1"/>
    <col min="2554" max="2554" width="5.453125" style="3" customWidth="1"/>
    <col min="2555" max="2555" width="13.26953125" style="3" customWidth="1"/>
    <col min="2556" max="2556" width="8.453125" style="3" customWidth="1"/>
    <col min="2557" max="2558" width="14.1796875" style="3" customWidth="1"/>
    <col min="2559" max="2805" width="9.1796875" style="3"/>
    <col min="2806" max="2806" width="22.7265625" style="3" customWidth="1"/>
    <col min="2807" max="2807" width="25" style="3" customWidth="1"/>
    <col min="2808" max="2808" width="20.1796875" style="3" customWidth="1"/>
    <col min="2809" max="2809" width="6.7265625" style="3" customWidth="1"/>
    <col min="2810" max="2810" width="5.453125" style="3" customWidth="1"/>
    <col min="2811" max="2811" width="13.26953125" style="3" customWidth="1"/>
    <col min="2812" max="2812" width="8.453125" style="3" customWidth="1"/>
    <col min="2813" max="2814" width="14.1796875" style="3" customWidth="1"/>
    <col min="2815" max="3061" width="9.1796875" style="3"/>
    <col min="3062" max="3062" width="22.7265625" style="3" customWidth="1"/>
    <col min="3063" max="3063" width="25" style="3" customWidth="1"/>
    <col min="3064" max="3064" width="20.1796875" style="3" customWidth="1"/>
    <col min="3065" max="3065" width="6.7265625" style="3" customWidth="1"/>
    <col min="3066" max="3066" width="5.453125" style="3" customWidth="1"/>
    <col min="3067" max="3067" width="13.26953125" style="3" customWidth="1"/>
    <col min="3068" max="3068" width="8.453125" style="3" customWidth="1"/>
    <col min="3069" max="3070" width="14.1796875" style="3" customWidth="1"/>
    <col min="3071" max="3317" width="9.1796875" style="3"/>
    <col min="3318" max="3318" width="22.7265625" style="3" customWidth="1"/>
    <col min="3319" max="3319" width="25" style="3" customWidth="1"/>
    <col min="3320" max="3320" width="20.1796875" style="3" customWidth="1"/>
    <col min="3321" max="3321" width="6.7265625" style="3" customWidth="1"/>
    <col min="3322" max="3322" width="5.453125" style="3" customWidth="1"/>
    <col min="3323" max="3323" width="13.26953125" style="3" customWidth="1"/>
    <col min="3324" max="3324" width="8.453125" style="3" customWidth="1"/>
    <col min="3325" max="3326" width="14.1796875" style="3" customWidth="1"/>
    <col min="3327" max="3573" width="9.1796875" style="3"/>
    <col min="3574" max="3574" width="22.7265625" style="3" customWidth="1"/>
    <col min="3575" max="3575" width="25" style="3" customWidth="1"/>
    <col min="3576" max="3576" width="20.1796875" style="3" customWidth="1"/>
    <col min="3577" max="3577" width="6.7265625" style="3" customWidth="1"/>
    <col min="3578" max="3578" width="5.453125" style="3" customWidth="1"/>
    <col min="3579" max="3579" width="13.26953125" style="3" customWidth="1"/>
    <col min="3580" max="3580" width="8.453125" style="3" customWidth="1"/>
    <col min="3581" max="3582" width="14.1796875" style="3" customWidth="1"/>
    <col min="3583" max="3829" width="9.1796875" style="3"/>
    <col min="3830" max="3830" width="22.7265625" style="3" customWidth="1"/>
    <col min="3831" max="3831" width="25" style="3" customWidth="1"/>
    <col min="3832" max="3832" width="20.1796875" style="3" customWidth="1"/>
    <col min="3833" max="3833" width="6.7265625" style="3" customWidth="1"/>
    <col min="3834" max="3834" width="5.453125" style="3" customWidth="1"/>
    <col min="3835" max="3835" width="13.26953125" style="3" customWidth="1"/>
    <col min="3836" max="3836" width="8.453125" style="3" customWidth="1"/>
    <col min="3837" max="3838" width="14.1796875" style="3" customWidth="1"/>
    <col min="3839" max="4085" width="9.1796875" style="3"/>
    <col min="4086" max="4086" width="22.7265625" style="3" customWidth="1"/>
    <col min="4087" max="4087" width="25" style="3" customWidth="1"/>
    <col min="4088" max="4088" width="20.1796875" style="3" customWidth="1"/>
    <col min="4089" max="4089" width="6.7265625" style="3" customWidth="1"/>
    <col min="4090" max="4090" width="5.453125" style="3" customWidth="1"/>
    <col min="4091" max="4091" width="13.26953125" style="3" customWidth="1"/>
    <col min="4092" max="4092" width="8.453125" style="3" customWidth="1"/>
    <col min="4093" max="4094" width="14.1796875" style="3" customWidth="1"/>
    <col min="4095" max="4341" width="9.1796875" style="3"/>
    <col min="4342" max="4342" width="22.7265625" style="3" customWidth="1"/>
    <col min="4343" max="4343" width="25" style="3" customWidth="1"/>
    <col min="4344" max="4344" width="20.1796875" style="3" customWidth="1"/>
    <col min="4345" max="4345" width="6.7265625" style="3" customWidth="1"/>
    <col min="4346" max="4346" width="5.453125" style="3" customWidth="1"/>
    <col min="4347" max="4347" width="13.26953125" style="3" customWidth="1"/>
    <col min="4348" max="4348" width="8.453125" style="3" customWidth="1"/>
    <col min="4349" max="4350" width="14.1796875" style="3" customWidth="1"/>
    <col min="4351" max="4597" width="9.1796875" style="3"/>
    <col min="4598" max="4598" width="22.7265625" style="3" customWidth="1"/>
    <col min="4599" max="4599" width="25" style="3" customWidth="1"/>
    <col min="4600" max="4600" width="20.1796875" style="3" customWidth="1"/>
    <col min="4601" max="4601" width="6.7265625" style="3" customWidth="1"/>
    <col min="4602" max="4602" width="5.453125" style="3" customWidth="1"/>
    <col min="4603" max="4603" width="13.26953125" style="3" customWidth="1"/>
    <col min="4604" max="4604" width="8.453125" style="3" customWidth="1"/>
    <col min="4605" max="4606" width="14.1796875" style="3" customWidth="1"/>
    <col min="4607" max="4853" width="9.1796875" style="3"/>
    <col min="4854" max="4854" width="22.7265625" style="3" customWidth="1"/>
    <col min="4855" max="4855" width="25" style="3" customWidth="1"/>
    <col min="4856" max="4856" width="20.1796875" style="3" customWidth="1"/>
    <col min="4857" max="4857" width="6.7265625" style="3" customWidth="1"/>
    <col min="4858" max="4858" width="5.453125" style="3" customWidth="1"/>
    <col min="4859" max="4859" width="13.26953125" style="3" customWidth="1"/>
    <col min="4860" max="4860" width="8.453125" style="3" customWidth="1"/>
    <col min="4861" max="4862" width="14.1796875" style="3" customWidth="1"/>
    <col min="4863" max="5109" width="9.1796875" style="3"/>
    <col min="5110" max="5110" width="22.7265625" style="3" customWidth="1"/>
    <col min="5111" max="5111" width="25" style="3" customWidth="1"/>
    <col min="5112" max="5112" width="20.1796875" style="3" customWidth="1"/>
    <col min="5113" max="5113" width="6.7265625" style="3" customWidth="1"/>
    <col min="5114" max="5114" width="5.453125" style="3" customWidth="1"/>
    <col min="5115" max="5115" width="13.26953125" style="3" customWidth="1"/>
    <col min="5116" max="5116" width="8.453125" style="3" customWidth="1"/>
    <col min="5117" max="5118" width="14.1796875" style="3" customWidth="1"/>
    <col min="5119" max="5365" width="9.1796875" style="3"/>
    <col min="5366" max="5366" width="22.7265625" style="3" customWidth="1"/>
    <col min="5367" max="5367" width="25" style="3" customWidth="1"/>
    <col min="5368" max="5368" width="20.1796875" style="3" customWidth="1"/>
    <col min="5369" max="5369" width="6.7265625" style="3" customWidth="1"/>
    <col min="5370" max="5370" width="5.453125" style="3" customWidth="1"/>
    <col min="5371" max="5371" width="13.26953125" style="3" customWidth="1"/>
    <col min="5372" max="5372" width="8.453125" style="3" customWidth="1"/>
    <col min="5373" max="5374" width="14.1796875" style="3" customWidth="1"/>
    <col min="5375" max="5621" width="9.1796875" style="3"/>
    <col min="5622" max="5622" width="22.7265625" style="3" customWidth="1"/>
    <col min="5623" max="5623" width="25" style="3" customWidth="1"/>
    <col min="5624" max="5624" width="20.1796875" style="3" customWidth="1"/>
    <col min="5625" max="5625" width="6.7265625" style="3" customWidth="1"/>
    <col min="5626" max="5626" width="5.453125" style="3" customWidth="1"/>
    <col min="5627" max="5627" width="13.26953125" style="3" customWidth="1"/>
    <col min="5628" max="5628" width="8.453125" style="3" customWidth="1"/>
    <col min="5629" max="5630" width="14.1796875" style="3" customWidth="1"/>
    <col min="5631" max="5877" width="9.1796875" style="3"/>
    <col min="5878" max="5878" width="22.7265625" style="3" customWidth="1"/>
    <col min="5879" max="5879" width="25" style="3" customWidth="1"/>
    <col min="5880" max="5880" width="20.1796875" style="3" customWidth="1"/>
    <col min="5881" max="5881" width="6.7265625" style="3" customWidth="1"/>
    <col min="5882" max="5882" width="5.453125" style="3" customWidth="1"/>
    <col min="5883" max="5883" width="13.26953125" style="3" customWidth="1"/>
    <col min="5884" max="5884" width="8.453125" style="3" customWidth="1"/>
    <col min="5885" max="5886" width="14.1796875" style="3" customWidth="1"/>
    <col min="5887" max="6133" width="9.1796875" style="3"/>
    <col min="6134" max="6134" width="22.7265625" style="3" customWidth="1"/>
    <col min="6135" max="6135" width="25" style="3" customWidth="1"/>
    <col min="6136" max="6136" width="20.1796875" style="3" customWidth="1"/>
    <col min="6137" max="6137" width="6.7265625" style="3" customWidth="1"/>
    <col min="6138" max="6138" width="5.453125" style="3" customWidth="1"/>
    <col min="6139" max="6139" width="13.26953125" style="3" customWidth="1"/>
    <col min="6140" max="6140" width="8.453125" style="3" customWidth="1"/>
    <col min="6141" max="6142" width="14.1796875" style="3" customWidth="1"/>
    <col min="6143" max="6389" width="9.1796875" style="3"/>
    <col min="6390" max="6390" width="22.7265625" style="3" customWidth="1"/>
    <col min="6391" max="6391" width="25" style="3" customWidth="1"/>
    <col min="6392" max="6392" width="20.1796875" style="3" customWidth="1"/>
    <col min="6393" max="6393" width="6.7265625" style="3" customWidth="1"/>
    <col min="6394" max="6394" width="5.453125" style="3" customWidth="1"/>
    <col min="6395" max="6395" width="13.26953125" style="3" customWidth="1"/>
    <col min="6396" max="6396" width="8.453125" style="3" customWidth="1"/>
    <col min="6397" max="6398" width="14.1796875" style="3" customWidth="1"/>
    <col min="6399" max="6645" width="9.1796875" style="3"/>
    <col min="6646" max="6646" width="22.7265625" style="3" customWidth="1"/>
    <col min="6647" max="6647" width="25" style="3" customWidth="1"/>
    <col min="6648" max="6648" width="20.1796875" style="3" customWidth="1"/>
    <col min="6649" max="6649" width="6.7265625" style="3" customWidth="1"/>
    <col min="6650" max="6650" width="5.453125" style="3" customWidth="1"/>
    <col min="6651" max="6651" width="13.26953125" style="3" customWidth="1"/>
    <col min="6652" max="6652" width="8.453125" style="3" customWidth="1"/>
    <col min="6653" max="6654" width="14.1796875" style="3" customWidth="1"/>
    <col min="6655" max="6901" width="9.1796875" style="3"/>
    <col min="6902" max="6902" width="22.7265625" style="3" customWidth="1"/>
    <col min="6903" max="6903" width="25" style="3" customWidth="1"/>
    <col min="6904" max="6904" width="20.1796875" style="3" customWidth="1"/>
    <col min="6905" max="6905" width="6.7265625" style="3" customWidth="1"/>
    <col min="6906" max="6906" width="5.453125" style="3" customWidth="1"/>
    <col min="6907" max="6907" width="13.26953125" style="3" customWidth="1"/>
    <col min="6908" max="6908" width="8.453125" style="3" customWidth="1"/>
    <col min="6909" max="6910" width="14.1796875" style="3" customWidth="1"/>
    <col min="6911" max="7157" width="9.1796875" style="3"/>
    <col min="7158" max="7158" width="22.7265625" style="3" customWidth="1"/>
    <col min="7159" max="7159" width="25" style="3" customWidth="1"/>
    <col min="7160" max="7160" width="20.1796875" style="3" customWidth="1"/>
    <col min="7161" max="7161" width="6.7265625" style="3" customWidth="1"/>
    <col min="7162" max="7162" width="5.453125" style="3" customWidth="1"/>
    <col min="7163" max="7163" width="13.26953125" style="3" customWidth="1"/>
    <col min="7164" max="7164" width="8.453125" style="3" customWidth="1"/>
    <col min="7165" max="7166" width="14.1796875" style="3" customWidth="1"/>
    <col min="7167" max="7413" width="9.1796875" style="3"/>
    <col min="7414" max="7414" width="22.7265625" style="3" customWidth="1"/>
    <col min="7415" max="7415" width="25" style="3" customWidth="1"/>
    <col min="7416" max="7416" width="20.1796875" style="3" customWidth="1"/>
    <col min="7417" max="7417" width="6.7265625" style="3" customWidth="1"/>
    <col min="7418" max="7418" width="5.453125" style="3" customWidth="1"/>
    <col min="7419" max="7419" width="13.26953125" style="3" customWidth="1"/>
    <col min="7420" max="7420" width="8.453125" style="3" customWidth="1"/>
    <col min="7421" max="7422" width="14.1796875" style="3" customWidth="1"/>
    <col min="7423" max="7669" width="9.1796875" style="3"/>
    <col min="7670" max="7670" width="22.7265625" style="3" customWidth="1"/>
    <col min="7671" max="7671" width="25" style="3" customWidth="1"/>
    <col min="7672" max="7672" width="20.1796875" style="3" customWidth="1"/>
    <col min="7673" max="7673" width="6.7265625" style="3" customWidth="1"/>
    <col min="7674" max="7674" width="5.453125" style="3" customWidth="1"/>
    <col min="7675" max="7675" width="13.26953125" style="3" customWidth="1"/>
    <col min="7676" max="7676" width="8.453125" style="3" customWidth="1"/>
    <col min="7677" max="7678" width="14.1796875" style="3" customWidth="1"/>
    <col min="7679" max="7925" width="9.1796875" style="3"/>
    <col min="7926" max="7926" width="22.7265625" style="3" customWidth="1"/>
    <col min="7927" max="7927" width="25" style="3" customWidth="1"/>
    <col min="7928" max="7928" width="20.1796875" style="3" customWidth="1"/>
    <col min="7929" max="7929" width="6.7265625" style="3" customWidth="1"/>
    <col min="7930" max="7930" width="5.453125" style="3" customWidth="1"/>
    <col min="7931" max="7931" width="13.26953125" style="3" customWidth="1"/>
    <col min="7932" max="7932" width="8.453125" style="3" customWidth="1"/>
    <col min="7933" max="7934" width="14.1796875" style="3" customWidth="1"/>
    <col min="7935" max="8181" width="9.1796875" style="3"/>
    <col min="8182" max="8182" width="22.7265625" style="3" customWidth="1"/>
    <col min="8183" max="8183" width="25" style="3" customWidth="1"/>
    <col min="8184" max="8184" width="20.1796875" style="3" customWidth="1"/>
    <col min="8185" max="8185" width="6.7265625" style="3" customWidth="1"/>
    <col min="8186" max="8186" width="5.453125" style="3" customWidth="1"/>
    <col min="8187" max="8187" width="13.26953125" style="3" customWidth="1"/>
    <col min="8188" max="8188" width="8.453125" style="3" customWidth="1"/>
    <col min="8189" max="8190" width="14.1796875" style="3" customWidth="1"/>
    <col min="8191" max="8437" width="9.1796875" style="3"/>
    <col min="8438" max="8438" width="22.7265625" style="3" customWidth="1"/>
    <col min="8439" max="8439" width="25" style="3" customWidth="1"/>
    <col min="8440" max="8440" width="20.1796875" style="3" customWidth="1"/>
    <col min="8441" max="8441" width="6.7265625" style="3" customWidth="1"/>
    <col min="8442" max="8442" width="5.453125" style="3" customWidth="1"/>
    <col min="8443" max="8443" width="13.26953125" style="3" customWidth="1"/>
    <col min="8444" max="8444" width="8.453125" style="3" customWidth="1"/>
    <col min="8445" max="8446" width="14.1796875" style="3" customWidth="1"/>
    <col min="8447" max="8693" width="9.1796875" style="3"/>
    <col min="8694" max="8694" width="22.7265625" style="3" customWidth="1"/>
    <col min="8695" max="8695" width="25" style="3" customWidth="1"/>
    <col min="8696" max="8696" width="20.1796875" style="3" customWidth="1"/>
    <col min="8697" max="8697" width="6.7265625" style="3" customWidth="1"/>
    <col min="8698" max="8698" width="5.453125" style="3" customWidth="1"/>
    <col min="8699" max="8699" width="13.26953125" style="3" customWidth="1"/>
    <col min="8700" max="8700" width="8.453125" style="3" customWidth="1"/>
    <col min="8701" max="8702" width="14.1796875" style="3" customWidth="1"/>
    <col min="8703" max="8949" width="9.1796875" style="3"/>
    <col min="8950" max="8950" width="22.7265625" style="3" customWidth="1"/>
    <col min="8951" max="8951" width="25" style="3" customWidth="1"/>
    <col min="8952" max="8952" width="20.1796875" style="3" customWidth="1"/>
    <col min="8953" max="8953" width="6.7265625" style="3" customWidth="1"/>
    <col min="8954" max="8954" width="5.453125" style="3" customWidth="1"/>
    <col min="8955" max="8955" width="13.26953125" style="3" customWidth="1"/>
    <col min="8956" max="8956" width="8.453125" style="3" customWidth="1"/>
    <col min="8957" max="8958" width="14.1796875" style="3" customWidth="1"/>
    <col min="8959" max="9205" width="9.1796875" style="3"/>
    <col min="9206" max="9206" width="22.7265625" style="3" customWidth="1"/>
    <col min="9207" max="9207" width="25" style="3" customWidth="1"/>
    <col min="9208" max="9208" width="20.1796875" style="3" customWidth="1"/>
    <col min="9209" max="9209" width="6.7265625" style="3" customWidth="1"/>
    <col min="9210" max="9210" width="5.453125" style="3" customWidth="1"/>
    <col min="9211" max="9211" width="13.26953125" style="3" customWidth="1"/>
    <col min="9212" max="9212" width="8.453125" style="3" customWidth="1"/>
    <col min="9213" max="9214" width="14.1796875" style="3" customWidth="1"/>
    <col min="9215" max="9461" width="9.1796875" style="3"/>
    <col min="9462" max="9462" width="22.7265625" style="3" customWidth="1"/>
    <col min="9463" max="9463" width="25" style="3" customWidth="1"/>
    <col min="9464" max="9464" width="20.1796875" style="3" customWidth="1"/>
    <col min="9465" max="9465" width="6.7265625" style="3" customWidth="1"/>
    <col min="9466" max="9466" width="5.453125" style="3" customWidth="1"/>
    <col min="9467" max="9467" width="13.26953125" style="3" customWidth="1"/>
    <col min="9468" max="9468" width="8.453125" style="3" customWidth="1"/>
    <col min="9469" max="9470" width="14.1796875" style="3" customWidth="1"/>
    <col min="9471" max="9717" width="9.1796875" style="3"/>
    <col min="9718" max="9718" width="22.7265625" style="3" customWidth="1"/>
    <col min="9719" max="9719" width="25" style="3" customWidth="1"/>
    <col min="9720" max="9720" width="20.1796875" style="3" customWidth="1"/>
    <col min="9721" max="9721" width="6.7265625" style="3" customWidth="1"/>
    <col min="9722" max="9722" width="5.453125" style="3" customWidth="1"/>
    <col min="9723" max="9723" width="13.26953125" style="3" customWidth="1"/>
    <col min="9724" max="9724" width="8.453125" style="3" customWidth="1"/>
    <col min="9725" max="9726" width="14.1796875" style="3" customWidth="1"/>
    <col min="9727" max="9973" width="9.1796875" style="3"/>
    <col min="9974" max="9974" width="22.7265625" style="3" customWidth="1"/>
    <col min="9975" max="9975" width="25" style="3" customWidth="1"/>
    <col min="9976" max="9976" width="20.1796875" style="3" customWidth="1"/>
    <col min="9977" max="9977" width="6.7265625" style="3" customWidth="1"/>
    <col min="9978" max="9978" width="5.453125" style="3" customWidth="1"/>
    <col min="9979" max="9979" width="13.26953125" style="3" customWidth="1"/>
    <col min="9980" max="9980" width="8.453125" style="3" customWidth="1"/>
    <col min="9981" max="9982" width="14.1796875" style="3" customWidth="1"/>
    <col min="9983" max="10229" width="9.1796875" style="3"/>
    <col min="10230" max="10230" width="22.7265625" style="3" customWidth="1"/>
    <col min="10231" max="10231" width="25" style="3" customWidth="1"/>
    <col min="10232" max="10232" width="20.1796875" style="3" customWidth="1"/>
    <col min="10233" max="10233" width="6.7265625" style="3" customWidth="1"/>
    <col min="10234" max="10234" width="5.453125" style="3" customWidth="1"/>
    <col min="10235" max="10235" width="13.26953125" style="3" customWidth="1"/>
    <col min="10236" max="10236" width="8.453125" style="3" customWidth="1"/>
    <col min="10237" max="10238" width="14.1796875" style="3" customWidth="1"/>
    <col min="10239" max="10485" width="9.1796875" style="3"/>
    <col min="10486" max="10486" width="22.7265625" style="3" customWidth="1"/>
    <col min="10487" max="10487" width="25" style="3" customWidth="1"/>
    <col min="10488" max="10488" width="20.1796875" style="3" customWidth="1"/>
    <col min="10489" max="10489" width="6.7265625" style="3" customWidth="1"/>
    <col min="10490" max="10490" width="5.453125" style="3" customWidth="1"/>
    <col min="10491" max="10491" width="13.26953125" style="3" customWidth="1"/>
    <col min="10492" max="10492" width="8.453125" style="3" customWidth="1"/>
    <col min="10493" max="10494" width="14.1796875" style="3" customWidth="1"/>
    <col min="10495" max="10741" width="9.1796875" style="3"/>
    <col min="10742" max="10742" width="22.7265625" style="3" customWidth="1"/>
    <col min="10743" max="10743" width="25" style="3" customWidth="1"/>
    <col min="10744" max="10744" width="20.1796875" style="3" customWidth="1"/>
    <col min="10745" max="10745" width="6.7265625" style="3" customWidth="1"/>
    <col min="10746" max="10746" width="5.453125" style="3" customWidth="1"/>
    <col min="10747" max="10747" width="13.26953125" style="3" customWidth="1"/>
    <col min="10748" max="10748" width="8.453125" style="3" customWidth="1"/>
    <col min="10749" max="10750" width="14.1796875" style="3" customWidth="1"/>
    <col min="10751" max="10997" width="9.1796875" style="3"/>
    <col min="10998" max="10998" width="22.7265625" style="3" customWidth="1"/>
    <col min="10999" max="10999" width="25" style="3" customWidth="1"/>
    <col min="11000" max="11000" width="20.1796875" style="3" customWidth="1"/>
    <col min="11001" max="11001" width="6.7265625" style="3" customWidth="1"/>
    <col min="11002" max="11002" width="5.453125" style="3" customWidth="1"/>
    <col min="11003" max="11003" width="13.26953125" style="3" customWidth="1"/>
    <col min="11004" max="11004" width="8.453125" style="3" customWidth="1"/>
    <col min="11005" max="11006" width="14.1796875" style="3" customWidth="1"/>
    <col min="11007" max="11253" width="9.1796875" style="3"/>
    <col min="11254" max="11254" width="22.7265625" style="3" customWidth="1"/>
    <col min="11255" max="11255" width="25" style="3" customWidth="1"/>
    <col min="11256" max="11256" width="20.1796875" style="3" customWidth="1"/>
    <col min="11257" max="11257" width="6.7265625" style="3" customWidth="1"/>
    <col min="11258" max="11258" width="5.453125" style="3" customWidth="1"/>
    <col min="11259" max="11259" width="13.26953125" style="3" customWidth="1"/>
    <col min="11260" max="11260" width="8.453125" style="3" customWidth="1"/>
    <col min="11261" max="11262" width="14.1796875" style="3" customWidth="1"/>
    <col min="11263" max="11509" width="9.1796875" style="3"/>
    <col min="11510" max="11510" width="22.7265625" style="3" customWidth="1"/>
    <col min="11511" max="11511" width="25" style="3" customWidth="1"/>
    <col min="11512" max="11512" width="20.1796875" style="3" customWidth="1"/>
    <col min="11513" max="11513" width="6.7265625" style="3" customWidth="1"/>
    <col min="11514" max="11514" width="5.453125" style="3" customWidth="1"/>
    <col min="11515" max="11515" width="13.26953125" style="3" customWidth="1"/>
    <col min="11516" max="11516" width="8.453125" style="3" customWidth="1"/>
    <col min="11517" max="11518" width="14.1796875" style="3" customWidth="1"/>
    <col min="11519" max="11765" width="9.1796875" style="3"/>
    <col min="11766" max="11766" width="22.7265625" style="3" customWidth="1"/>
    <col min="11767" max="11767" width="25" style="3" customWidth="1"/>
    <col min="11768" max="11768" width="20.1796875" style="3" customWidth="1"/>
    <col min="11769" max="11769" width="6.7265625" style="3" customWidth="1"/>
    <col min="11770" max="11770" width="5.453125" style="3" customWidth="1"/>
    <col min="11771" max="11771" width="13.26953125" style="3" customWidth="1"/>
    <col min="11772" max="11772" width="8.453125" style="3" customWidth="1"/>
    <col min="11773" max="11774" width="14.1796875" style="3" customWidth="1"/>
    <col min="11775" max="12021" width="9.1796875" style="3"/>
    <col min="12022" max="12022" width="22.7265625" style="3" customWidth="1"/>
    <col min="12023" max="12023" width="25" style="3" customWidth="1"/>
    <col min="12024" max="12024" width="20.1796875" style="3" customWidth="1"/>
    <col min="12025" max="12025" width="6.7265625" style="3" customWidth="1"/>
    <col min="12026" max="12026" width="5.453125" style="3" customWidth="1"/>
    <col min="12027" max="12027" width="13.26953125" style="3" customWidth="1"/>
    <col min="12028" max="12028" width="8.453125" style="3" customWidth="1"/>
    <col min="12029" max="12030" width="14.1796875" style="3" customWidth="1"/>
    <col min="12031" max="12277" width="9.1796875" style="3"/>
    <col min="12278" max="12278" width="22.7265625" style="3" customWidth="1"/>
    <col min="12279" max="12279" width="25" style="3" customWidth="1"/>
    <col min="12280" max="12280" width="20.1796875" style="3" customWidth="1"/>
    <col min="12281" max="12281" width="6.7265625" style="3" customWidth="1"/>
    <col min="12282" max="12282" width="5.453125" style="3" customWidth="1"/>
    <col min="12283" max="12283" width="13.26953125" style="3" customWidth="1"/>
    <col min="12284" max="12284" width="8.453125" style="3" customWidth="1"/>
    <col min="12285" max="12286" width="14.1796875" style="3" customWidth="1"/>
    <col min="12287" max="12533" width="9.1796875" style="3"/>
    <col min="12534" max="12534" width="22.7265625" style="3" customWidth="1"/>
    <col min="12535" max="12535" width="25" style="3" customWidth="1"/>
    <col min="12536" max="12536" width="20.1796875" style="3" customWidth="1"/>
    <col min="12537" max="12537" width="6.7265625" style="3" customWidth="1"/>
    <col min="12538" max="12538" width="5.453125" style="3" customWidth="1"/>
    <col min="12539" max="12539" width="13.26953125" style="3" customWidth="1"/>
    <col min="12540" max="12540" width="8.453125" style="3" customWidth="1"/>
    <col min="12541" max="12542" width="14.1796875" style="3" customWidth="1"/>
    <col min="12543" max="12789" width="9.1796875" style="3"/>
    <col min="12790" max="12790" width="22.7265625" style="3" customWidth="1"/>
    <col min="12791" max="12791" width="25" style="3" customWidth="1"/>
    <col min="12792" max="12792" width="20.1796875" style="3" customWidth="1"/>
    <col min="12793" max="12793" width="6.7265625" style="3" customWidth="1"/>
    <col min="12794" max="12794" width="5.453125" style="3" customWidth="1"/>
    <col min="12795" max="12795" width="13.26953125" style="3" customWidth="1"/>
    <col min="12796" max="12796" width="8.453125" style="3" customWidth="1"/>
    <col min="12797" max="12798" width="14.1796875" style="3" customWidth="1"/>
    <col min="12799" max="13045" width="9.1796875" style="3"/>
    <col min="13046" max="13046" width="22.7265625" style="3" customWidth="1"/>
    <col min="13047" max="13047" width="25" style="3" customWidth="1"/>
    <col min="13048" max="13048" width="20.1796875" style="3" customWidth="1"/>
    <col min="13049" max="13049" width="6.7265625" style="3" customWidth="1"/>
    <col min="13050" max="13050" width="5.453125" style="3" customWidth="1"/>
    <col min="13051" max="13051" width="13.26953125" style="3" customWidth="1"/>
    <col min="13052" max="13052" width="8.453125" style="3" customWidth="1"/>
    <col min="13053" max="13054" width="14.1796875" style="3" customWidth="1"/>
    <col min="13055" max="13301" width="9.1796875" style="3"/>
    <col min="13302" max="13302" width="22.7265625" style="3" customWidth="1"/>
    <col min="13303" max="13303" width="25" style="3" customWidth="1"/>
    <col min="13304" max="13304" width="20.1796875" style="3" customWidth="1"/>
    <col min="13305" max="13305" width="6.7265625" style="3" customWidth="1"/>
    <col min="13306" max="13306" width="5.453125" style="3" customWidth="1"/>
    <col min="13307" max="13307" width="13.26953125" style="3" customWidth="1"/>
    <col min="13308" max="13308" width="8.453125" style="3" customWidth="1"/>
    <col min="13309" max="13310" width="14.1796875" style="3" customWidth="1"/>
    <col min="13311" max="13557" width="9.1796875" style="3"/>
    <col min="13558" max="13558" width="22.7265625" style="3" customWidth="1"/>
    <col min="13559" max="13559" width="25" style="3" customWidth="1"/>
    <col min="13560" max="13560" width="20.1796875" style="3" customWidth="1"/>
    <col min="13561" max="13561" width="6.7265625" style="3" customWidth="1"/>
    <col min="13562" max="13562" width="5.453125" style="3" customWidth="1"/>
    <col min="13563" max="13563" width="13.26953125" style="3" customWidth="1"/>
    <col min="13564" max="13564" width="8.453125" style="3" customWidth="1"/>
    <col min="13565" max="13566" width="14.1796875" style="3" customWidth="1"/>
    <col min="13567" max="13813" width="9.1796875" style="3"/>
    <col min="13814" max="13814" width="22.7265625" style="3" customWidth="1"/>
    <col min="13815" max="13815" width="25" style="3" customWidth="1"/>
    <col min="13816" max="13816" width="20.1796875" style="3" customWidth="1"/>
    <col min="13817" max="13817" width="6.7265625" style="3" customWidth="1"/>
    <col min="13818" max="13818" width="5.453125" style="3" customWidth="1"/>
    <col min="13819" max="13819" width="13.26953125" style="3" customWidth="1"/>
    <col min="13820" max="13820" width="8.453125" style="3" customWidth="1"/>
    <col min="13821" max="13822" width="14.1796875" style="3" customWidth="1"/>
    <col min="13823" max="14069" width="9.1796875" style="3"/>
    <col min="14070" max="14070" width="22.7265625" style="3" customWidth="1"/>
    <col min="14071" max="14071" width="25" style="3" customWidth="1"/>
    <col min="14072" max="14072" width="20.1796875" style="3" customWidth="1"/>
    <col min="14073" max="14073" width="6.7265625" style="3" customWidth="1"/>
    <col min="14074" max="14074" width="5.453125" style="3" customWidth="1"/>
    <col min="14075" max="14075" width="13.26953125" style="3" customWidth="1"/>
    <col min="14076" max="14076" width="8.453125" style="3" customWidth="1"/>
    <col min="14077" max="14078" width="14.1796875" style="3" customWidth="1"/>
    <col min="14079" max="14325" width="9.1796875" style="3"/>
    <col min="14326" max="14326" width="22.7265625" style="3" customWidth="1"/>
    <col min="14327" max="14327" width="25" style="3" customWidth="1"/>
    <col min="14328" max="14328" width="20.1796875" style="3" customWidth="1"/>
    <col min="14329" max="14329" width="6.7265625" style="3" customWidth="1"/>
    <col min="14330" max="14330" width="5.453125" style="3" customWidth="1"/>
    <col min="14331" max="14331" width="13.26953125" style="3" customWidth="1"/>
    <col min="14332" max="14332" width="8.453125" style="3" customWidth="1"/>
    <col min="14333" max="14334" width="14.1796875" style="3" customWidth="1"/>
    <col min="14335" max="14581" width="9.1796875" style="3"/>
    <col min="14582" max="14582" width="22.7265625" style="3" customWidth="1"/>
    <col min="14583" max="14583" width="25" style="3" customWidth="1"/>
    <col min="14584" max="14584" width="20.1796875" style="3" customWidth="1"/>
    <col min="14585" max="14585" width="6.7265625" style="3" customWidth="1"/>
    <col min="14586" max="14586" width="5.453125" style="3" customWidth="1"/>
    <col min="14587" max="14587" width="13.26953125" style="3" customWidth="1"/>
    <col min="14588" max="14588" width="8.453125" style="3" customWidth="1"/>
    <col min="14589" max="14590" width="14.1796875" style="3" customWidth="1"/>
    <col min="14591" max="14837" width="9.1796875" style="3"/>
    <col min="14838" max="14838" width="22.7265625" style="3" customWidth="1"/>
    <col min="14839" max="14839" width="25" style="3" customWidth="1"/>
    <col min="14840" max="14840" width="20.1796875" style="3" customWidth="1"/>
    <col min="14841" max="14841" width="6.7265625" style="3" customWidth="1"/>
    <col min="14842" max="14842" width="5.453125" style="3" customWidth="1"/>
    <col min="14843" max="14843" width="13.26953125" style="3" customWidth="1"/>
    <col min="14844" max="14844" width="8.453125" style="3" customWidth="1"/>
    <col min="14845" max="14846" width="14.1796875" style="3" customWidth="1"/>
    <col min="14847" max="15093" width="9.1796875" style="3"/>
    <col min="15094" max="15094" width="22.7265625" style="3" customWidth="1"/>
    <col min="15095" max="15095" width="25" style="3" customWidth="1"/>
    <col min="15096" max="15096" width="20.1796875" style="3" customWidth="1"/>
    <col min="15097" max="15097" width="6.7265625" style="3" customWidth="1"/>
    <col min="15098" max="15098" width="5.453125" style="3" customWidth="1"/>
    <col min="15099" max="15099" width="13.26953125" style="3" customWidth="1"/>
    <col min="15100" max="15100" width="8.453125" style="3" customWidth="1"/>
    <col min="15101" max="15102" width="14.1796875" style="3" customWidth="1"/>
    <col min="15103" max="15349" width="9.1796875" style="3"/>
    <col min="15350" max="15350" width="22.7265625" style="3" customWidth="1"/>
    <col min="15351" max="15351" width="25" style="3" customWidth="1"/>
    <col min="15352" max="15352" width="20.1796875" style="3" customWidth="1"/>
    <col min="15353" max="15353" width="6.7265625" style="3" customWidth="1"/>
    <col min="15354" max="15354" width="5.453125" style="3" customWidth="1"/>
    <col min="15355" max="15355" width="13.26953125" style="3" customWidth="1"/>
    <col min="15356" max="15356" width="8.453125" style="3" customWidth="1"/>
    <col min="15357" max="15358" width="14.1796875" style="3" customWidth="1"/>
    <col min="15359" max="15605" width="9.1796875" style="3"/>
    <col min="15606" max="15606" width="22.7265625" style="3" customWidth="1"/>
    <col min="15607" max="15607" width="25" style="3" customWidth="1"/>
    <col min="15608" max="15608" width="20.1796875" style="3" customWidth="1"/>
    <col min="15609" max="15609" width="6.7265625" style="3" customWidth="1"/>
    <col min="15610" max="15610" width="5.453125" style="3" customWidth="1"/>
    <col min="15611" max="15611" width="13.26953125" style="3" customWidth="1"/>
    <col min="15612" max="15612" width="8.453125" style="3" customWidth="1"/>
    <col min="15613" max="15614" width="14.1796875" style="3" customWidth="1"/>
    <col min="15615" max="15861" width="9.1796875" style="3"/>
    <col min="15862" max="15862" width="22.7265625" style="3" customWidth="1"/>
    <col min="15863" max="15863" width="25" style="3" customWidth="1"/>
    <col min="15864" max="15864" width="20.1796875" style="3" customWidth="1"/>
    <col min="15865" max="15865" width="6.7265625" style="3" customWidth="1"/>
    <col min="15866" max="15866" width="5.453125" style="3" customWidth="1"/>
    <col min="15867" max="15867" width="13.26953125" style="3" customWidth="1"/>
    <col min="15868" max="15868" width="8.453125" style="3" customWidth="1"/>
    <col min="15869" max="15870" width="14.1796875" style="3" customWidth="1"/>
    <col min="15871" max="16117" width="9.1796875" style="3"/>
    <col min="16118" max="16118" width="22.7265625" style="3" customWidth="1"/>
    <col min="16119" max="16119" width="25" style="3" customWidth="1"/>
    <col min="16120" max="16120" width="20.1796875" style="3" customWidth="1"/>
    <col min="16121" max="16121" width="6.7265625" style="3" customWidth="1"/>
    <col min="16122" max="16122" width="5.453125" style="3" customWidth="1"/>
    <col min="16123" max="16123" width="13.26953125" style="3" customWidth="1"/>
    <col min="16124" max="16124" width="8.453125" style="3" customWidth="1"/>
    <col min="16125" max="16126" width="14.1796875" style="3" customWidth="1"/>
    <col min="16127" max="16384" width="9.1796875" style="3"/>
  </cols>
  <sheetData>
    <row r="1" spans="1:9" x14ac:dyDescent="0.35">
      <c r="A1" s="1" t="s">
        <v>0</v>
      </c>
    </row>
    <row r="2" spans="1:9" ht="15.75" x14ac:dyDescent="0.25">
      <c r="A2" s="56"/>
      <c r="B2" s="56"/>
      <c r="D2" s="4"/>
      <c r="E2" s="5"/>
      <c r="F2" s="5"/>
    </row>
    <row r="3" spans="1:9" s="2" customFormat="1" ht="18" x14ac:dyDescent="0.4">
      <c r="A3" s="57" t="s">
        <v>16</v>
      </c>
      <c r="B3" s="58"/>
      <c r="C3" s="58"/>
      <c r="D3" s="58"/>
      <c r="E3" s="58"/>
      <c r="F3" s="58"/>
      <c r="G3" s="58"/>
      <c r="H3" s="58"/>
      <c r="I3" s="59"/>
    </row>
    <row r="4" spans="1:9" x14ac:dyDescent="0.35">
      <c r="A4" s="65" t="s">
        <v>245</v>
      </c>
      <c r="C4" s="65" t="s">
        <v>246</v>
      </c>
      <c r="D4" s="65"/>
      <c r="E4" s="65"/>
      <c r="I4" s="64" t="s">
        <v>247</v>
      </c>
    </row>
    <row r="5" spans="1:9" s="2" customFormat="1" x14ac:dyDescent="0.35">
      <c r="A5" s="6" t="s">
        <v>1</v>
      </c>
      <c r="B5" s="60" t="s">
        <v>18</v>
      </c>
      <c r="C5" s="61"/>
      <c r="D5" s="61"/>
      <c r="E5" s="61"/>
      <c r="F5" s="61"/>
      <c r="G5" s="61"/>
      <c r="H5" s="61"/>
      <c r="I5" s="62"/>
    </row>
    <row r="6" spans="1:9" s="2" customFormat="1" ht="16.5" thickBot="1" x14ac:dyDescent="0.3">
      <c r="A6" s="63"/>
      <c r="B6" s="63"/>
      <c r="C6" s="63"/>
      <c r="D6" s="63"/>
      <c r="E6" s="63"/>
      <c r="F6" s="63"/>
      <c r="G6" s="63"/>
      <c r="H6" s="63"/>
      <c r="I6" s="63"/>
    </row>
    <row r="7" spans="1:9" s="12" customFormat="1" ht="39" x14ac:dyDescent="0.35">
      <c r="A7" s="7" t="s">
        <v>2</v>
      </c>
      <c r="B7" s="8" t="s">
        <v>3</v>
      </c>
      <c r="C7" s="54" t="s">
        <v>4</v>
      </c>
      <c r="D7" s="55"/>
      <c r="E7" s="31" t="s">
        <v>5</v>
      </c>
      <c r="F7" s="9" t="s">
        <v>19</v>
      </c>
      <c r="G7" s="9" t="s">
        <v>14</v>
      </c>
      <c r="H7" s="10" t="s">
        <v>6</v>
      </c>
      <c r="I7" s="11" t="s">
        <v>7</v>
      </c>
    </row>
    <row r="8" spans="1:9" s="18" customFormat="1" ht="15.75" x14ac:dyDescent="0.25">
      <c r="A8" s="35" t="s">
        <v>17</v>
      </c>
      <c r="B8" s="36"/>
      <c r="C8" s="36"/>
      <c r="D8" s="36"/>
      <c r="E8" s="36"/>
      <c r="F8" s="25"/>
      <c r="G8" s="25"/>
      <c r="H8" s="25"/>
      <c r="I8" s="26"/>
    </row>
    <row r="9" spans="1:9" s="18" customFormat="1" ht="93.75" customHeight="1" x14ac:dyDescent="0.35">
      <c r="A9" s="22" t="s">
        <v>8</v>
      </c>
      <c r="B9" s="13" t="s">
        <v>26</v>
      </c>
      <c r="C9" s="23" t="s">
        <v>27</v>
      </c>
      <c r="D9" s="24" t="s">
        <v>28</v>
      </c>
      <c r="E9" s="14">
        <v>100</v>
      </c>
      <c r="F9" s="15">
        <v>32000</v>
      </c>
      <c r="G9" s="16">
        <f t="shared" ref="G9" si="0">1-H9/F9</f>
        <v>0.65625</v>
      </c>
      <c r="H9" s="17">
        <v>11000</v>
      </c>
      <c r="I9" s="27">
        <f t="shared" ref="I9" si="1">E9*H9</f>
        <v>1100000</v>
      </c>
    </row>
    <row r="10" spans="1:9" s="18" customFormat="1" x14ac:dyDescent="0.35">
      <c r="A10" s="48" t="s">
        <v>9</v>
      </c>
      <c r="B10" s="49"/>
      <c r="C10" s="49"/>
      <c r="D10" s="49"/>
      <c r="E10" s="49"/>
      <c r="F10" s="49"/>
      <c r="G10" s="49"/>
      <c r="H10" s="50"/>
      <c r="I10" s="19">
        <f>SUM(I9:I9)</f>
        <v>1100000</v>
      </c>
    </row>
    <row r="11" spans="1:9" s="18" customFormat="1" x14ac:dyDescent="0.35">
      <c r="A11" s="48" t="s">
        <v>10</v>
      </c>
      <c r="B11" s="49"/>
      <c r="C11" s="49"/>
      <c r="D11" s="49"/>
      <c r="E11" s="49"/>
      <c r="F11" s="49"/>
      <c r="G11" s="49"/>
      <c r="H11" s="50"/>
      <c r="I11" s="19">
        <f>I10*27%</f>
        <v>297000</v>
      </c>
    </row>
    <row r="12" spans="1:9" s="18" customFormat="1" ht="16" thickBot="1" x14ac:dyDescent="0.4">
      <c r="A12" s="51" t="s">
        <v>11</v>
      </c>
      <c r="B12" s="52"/>
      <c r="C12" s="52"/>
      <c r="D12" s="52"/>
      <c r="E12" s="52"/>
      <c r="F12" s="52"/>
      <c r="G12" s="52"/>
      <c r="H12" s="53"/>
      <c r="I12" s="20">
        <f>I10+I11</f>
        <v>1397000</v>
      </c>
    </row>
    <row r="13" spans="1:9" s="18" customFormat="1" ht="15.75" x14ac:dyDescent="0.25">
      <c r="A13" s="28"/>
      <c r="B13" s="29"/>
      <c r="C13" s="29"/>
      <c r="D13" s="29"/>
      <c r="E13" s="29"/>
      <c r="F13" s="29"/>
      <c r="G13" s="29"/>
      <c r="H13" s="29"/>
      <c r="I13" s="30"/>
    </row>
    <row r="14" spans="1:9" s="18" customFormat="1" x14ac:dyDescent="0.35">
      <c r="A14" s="37" t="s">
        <v>20</v>
      </c>
      <c r="B14" s="38"/>
      <c r="C14" s="38"/>
      <c r="D14" s="38"/>
      <c r="E14" s="38"/>
      <c r="F14" s="38"/>
      <c r="G14" s="38"/>
      <c r="H14" s="38"/>
      <c r="I14" s="39"/>
    </row>
    <row r="15" spans="1:9" s="18" customFormat="1" x14ac:dyDescent="0.35">
      <c r="A15" s="40" t="s">
        <v>12</v>
      </c>
      <c r="B15" s="41"/>
      <c r="C15" s="41"/>
      <c r="D15" s="41"/>
      <c r="E15" s="41"/>
      <c r="F15" s="41"/>
      <c r="G15" s="41"/>
      <c r="H15" s="41"/>
      <c r="I15" s="42"/>
    </row>
    <row r="16" spans="1:9" s="18" customFormat="1" x14ac:dyDescent="0.35">
      <c r="A16" s="45" t="s">
        <v>13</v>
      </c>
      <c r="B16" s="46"/>
      <c r="C16" s="46"/>
      <c r="D16" s="46"/>
      <c r="E16" s="46"/>
      <c r="F16" s="46"/>
      <c r="G16" s="46"/>
      <c r="H16" s="46"/>
      <c r="I16" s="47"/>
    </row>
    <row r="17" spans="1:11" s="18" customFormat="1" x14ac:dyDescent="0.35">
      <c r="A17" s="43"/>
      <c r="B17" s="43"/>
      <c r="C17" s="43"/>
      <c r="D17" s="43"/>
      <c r="E17" s="43"/>
      <c r="F17" s="43"/>
      <c r="G17" s="43"/>
      <c r="H17" s="43"/>
      <c r="I17" s="43"/>
    </row>
    <row r="18" spans="1:11" x14ac:dyDescent="0.35">
      <c r="A18" s="44" t="s">
        <v>15</v>
      </c>
      <c r="B18" s="44"/>
      <c r="C18" s="44"/>
      <c r="D18" s="44"/>
      <c r="E18" s="44"/>
      <c r="F18" s="44"/>
      <c r="G18" s="44"/>
      <c r="H18" s="44"/>
      <c r="I18" s="44"/>
    </row>
    <row r="19" spans="1:11" x14ac:dyDescent="0.35">
      <c r="A19" s="21"/>
      <c r="B19" s="21"/>
      <c r="C19" s="21"/>
      <c r="D19" s="21"/>
      <c r="E19" s="21"/>
    </row>
    <row r="21" spans="1:11" x14ac:dyDescent="0.35">
      <c r="B21" s="33" t="s">
        <v>25</v>
      </c>
      <c r="C21" s="32"/>
      <c r="D21" s="32"/>
      <c r="E21" s="32"/>
      <c r="F21"/>
    </row>
    <row r="22" spans="1:11" x14ac:dyDescent="0.35">
      <c r="B22" s="33" t="s">
        <v>24</v>
      </c>
      <c r="C22" s="33" t="s">
        <v>23</v>
      </c>
      <c r="D22" s="33" t="s">
        <v>22</v>
      </c>
      <c r="H22" s="33" t="s">
        <v>21</v>
      </c>
      <c r="I22"/>
      <c r="J22" s="2"/>
      <c r="K22" s="2"/>
    </row>
    <row r="23" spans="1:11" x14ac:dyDescent="0.35">
      <c r="A23" s="34">
        <v>1</v>
      </c>
      <c r="B23" s="32" t="s">
        <v>29</v>
      </c>
      <c r="C23" s="32" t="s">
        <v>30</v>
      </c>
      <c r="D23" s="32" t="s">
        <v>31</v>
      </c>
      <c r="H23" s="2" t="s">
        <v>32</v>
      </c>
      <c r="J23" s="2"/>
      <c r="K23" s="2"/>
    </row>
    <row r="24" spans="1:11" x14ac:dyDescent="0.35">
      <c r="A24" s="34">
        <v>2</v>
      </c>
      <c r="B24" s="32" t="s">
        <v>33</v>
      </c>
      <c r="C24" s="32" t="s">
        <v>30</v>
      </c>
      <c r="D24" s="32" t="s">
        <v>34</v>
      </c>
      <c r="H24" s="2" t="s">
        <v>32</v>
      </c>
      <c r="J24" s="2"/>
      <c r="K24" s="2"/>
    </row>
    <row r="25" spans="1:11" x14ac:dyDescent="0.35">
      <c r="A25" s="34">
        <v>3</v>
      </c>
      <c r="B25" s="32" t="s">
        <v>35</v>
      </c>
      <c r="C25" s="32" t="s">
        <v>30</v>
      </c>
      <c r="D25" s="32" t="s">
        <v>36</v>
      </c>
      <c r="H25" s="2" t="s">
        <v>32</v>
      </c>
      <c r="J25" s="2"/>
      <c r="K25" s="2"/>
    </row>
    <row r="26" spans="1:11" x14ac:dyDescent="0.35">
      <c r="A26" s="34">
        <v>4</v>
      </c>
      <c r="B26" s="32" t="s">
        <v>37</v>
      </c>
      <c r="C26" s="32" t="s">
        <v>38</v>
      </c>
      <c r="D26" s="32" t="s">
        <v>39</v>
      </c>
      <c r="H26" s="2" t="s">
        <v>40</v>
      </c>
      <c r="J26" s="2"/>
      <c r="K26" s="2"/>
    </row>
    <row r="27" spans="1:11" x14ac:dyDescent="0.35">
      <c r="A27" s="34">
        <v>5</v>
      </c>
      <c r="B27" s="32" t="s">
        <v>41</v>
      </c>
      <c r="C27" s="32" t="s">
        <v>38</v>
      </c>
      <c r="D27" s="32" t="s">
        <v>42</v>
      </c>
      <c r="H27" s="2" t="s">
        <v>32</v>
      </c>
      <c r="J27" s="2"/>
      <c r="K27" s="2"/>
    </row>
    <row r="28" spans="1:11" x14ac:dyDescent="0.35">
      <c r="A28" s="34">
        <v>6</v>
      </c>
      <c r="B28" s="32" t="s">
        <v>43</v>
      </c>
      <c r="C28" s="32" t="s">
        <v>38</v>
      </c>
      <c r="D28" s="32" t="s">
        <v>44</v>
      </c>
      <c r="H28" s="2" t="s">
        <v>32</v>
      </c>
      <c r="J28" s="2"/>
      <c r="K28" s="2"/>
    </row>
    <row r="29" spans="1:11" x14ac:dyDescent="0.35">
      <c r="A29" s="34">
        <v>7</v>
      </c>
      <c r="B29" s="32" t="s">
        <v>45</v>
      </c>
      <c r="C29" s="32" t="s">
        <v>38</v>
      </c>
      <c r="D29" s="32" t="s">
        <v>46</v>
      </c>
      <c r="H29" s="2" t="s">
        <v>32</v>
      </c>
      <c r="J29" s="2"/>
      <c r="K29" s="2"/>
    </row>
    <row r="30" spans="1:11" x14ac:dyDescent="0.35">
      <c r="A30" s="34">
        <v>8</v>
      </c>
      <c r="B30" s="32" t="s">
        <v>47</v>
      </c>
      <c r="C30" s="32" t="s">
        <v>38</v>
      </c>
      <c r="D30" s="32" t="s">
        <v>48</v>
      </c>
      <c r="H30" s="2" t="s">
        <v>49</v>
      </c>
      <c r="J30" s="2"/>
      <c r="K30" s="2"/>
    </row>
    <row r="31" spans="1:11" x14ac:dyDescent="0.35">
      <c r="A31" s="34">
        <v>9</v>
      </c>
      <c r="B31" s="32" t="s">
        <v>50</v>
      </c>
      <c r="C31" s="32" t="s">
        <v>38</v>
      </c>
      <c r="D31" s="32" t="s">
        <v>51</v>
      </c>
      <c r="H31" s="2" t="s">
        <v>49</v>
      </c>
      <c r="J31" s="2"/>
      <c r="K31" s="2"/>
    </row>
    <row r="32" spans="1:11" x14ac:dyDescent="0.35">
      <c r="A32" s="34">
        <v>10</v>
      </c>
      <c r="B32" s="32" t="s">
        <v>52</v>
      </c>
      <c r="C32" s="32" t="s">
        <v>38</v>
      </c>
      <c r="D32" s="32" t="s">
        <v>53</v>
      </c>
      <c r="H32" s="2" t="s">
        <v>49</v>
      </c>
      <c r="J32" s="2"/>
      <c r="K32" s="2"/>
    </row>
    <row r="33" spans="1:11" x14ac:dyDescent="0.35">
      <c r="A33" s="34">
        <v>11</v>
      </c>
      <c r="B33" s="32" t="s">
        <v>54</v>
      </c>
      <c r="C33" s="32" t="s">
        <v>38</v>
      </c>
      <c r="D33" s="32" t="s">
        <v>55</v>
      </c>
      <c r="H33" s="2" t="s">
        <v>32</v>
      </c>
      <c r="J33" s="2"/>
      <c r="K33" s="2"/>
    </row>
    <row r="34" spans="1:11" x14ac:dyDescent="0.35">
      <c r="A34" s="34">
        <v>12</v>
      </c>
      <c r="B34" s="32" t="s">
        <v>56</v>
      </c>
      <c r="C34" s="32" t="s">
        <v>38</v>
      </c>
      <c r="D34" s="32" t="s">
        <v>57</v>
      </c>
      <c r="H34" s="2" t="s">
        <v>32</v>
      </c>
      <c r="J34" s="2"/>
      <c r="K34" s="2"/>
    </row>
    <row r="35" spans="1:11" x14ac:dyDescent="0.35">
      <c r="A35" s="34">
        <v>13</v>
      </c>
      <c r="B35" s="32" t="s">
        <v>58</v>
      </c>
      <c r="C35" s="32" t="s">
        <v>59</v>
      </c>
      <c r="D35" s="32" t="s">
        <v>60</v>
      </c>
      <c r="H35" s="2" t="s">
        <v>40</v>
      </c>
      <c r="J35" s="2"/>
      <c r="K35" s="2"/>
    </row>
    <row r="36" spans="1:11" x14ac:dyDescent="0.35">
      <c r="A36" s="34">
        <v>14</v>
      </c>
      <c r="B36" s="32" t="s">
        <v>61</v>
      </c>
      <c r="C36" s="32" t="s">
        <v>59</v>
      </c>
      <c r="D36" s="32" t="s">
        <v>62</v>
      </c>
      <c r="H36" s="2" t="s">
        <v>32</v>
      </c>
      <c r="J36" s="2"/>
      <c r="K36" s="2"/>
    </row>
    <row r="37" spans="1:11" x14ac:dyDescent="0.35">
      <c r="A37" s="34">
        <v>15</v>
      </c>
      <c r="B37" s="32" t="s">
        <v>63</v>
      </c>
      <c r="C37" s="32" t="s">
        <v>59</v>
      </c>
      <c r="D37" s="32" t="s">
        <v>64</v>
      </c>
      <c r="H37" s="2" t="s">
        <v>49</v>
      </c>
      <c r="J37" s="2"/>
      <c r="K37" s="2"/>
    </row>
    <row r="38" spans="1:11" x14ac:dyDescent="0.35">
      <c r="A38" s="34">
        <v>16</v>
      </c>
      <c r="B38" s="32" t="s">
        <v>65</v>
      </c>
      <c r="C38" s="32" t="s">
        <v>59</v>
      </c>
      <c r="D38" s="32" t="s">
        <v>66</v>
      </c>
      <c r="H38" s="2" t="s">
        <v>32</v>
      </c>
      <c r="J38" s="2"/>
      <c r="K38" s="2"/>
    </row>
    <row r="39" spans="1:11" x14ac:dyDescent="0.35">
      <c r="A39" s="34">
        <v>17</v>
      </c>
      <c r="B39" s="32" t="s">
        <v>67</v>
      </c>
      <c r="C39" s="32" t="s">
        <v>59</v>
      </c>
      <c r="D39" s="32" t="s">
        <v>68</v>
      </c>
      <c r="H39" s="2" t="s">
        <v>49</v>
      </c>
      <c r="J39" s="2"/>
      <c r="K39" s="2"/>
    </row>
    <row r="40" spans="1:11" x14ac:dyDescent="0.35">
      <c r="A40" s="34">
        <v>18</v>
      </c>
      <c r="B40" s="32" t="s">
        <v>69</v>
      </c>
      <c r="C40" s="32" t="s">
        <v>59</v>
      </c>
      <c r="D40" s="32" t="s">
        <v>70</v>
      </c>
      <c r="H40" s="2" t="s">
        <v>49</v>
      </c>
      <c r="J40" s="2"/>
      <c r="K40" s="2"/>
    </row>
    <row r="41" spans="1:11" x14ac:dyDescent="0.35">
      <c r="A41" s="34">
        <v>19</v>
      </c>
      <c r="B41" s="32" t="s">
        <v>71</v>
      </c>
      <c r="C41" s="32" t="s">
        <v>59</v>
      </c>
      <c r="D41" s="32" t="s">
        <v>72</v>
      </c>
      <c r="H41" s="2" t="s">
        <v>49</v>
      </c>
      <c r="J41" s="2"/>
      <c r="K41" s="2"/>
    </row>
    <row r="42" spans="1:11" x14ac:dyDescent="0.35">
      <c r="A42" s="34">
        <v>20</v>
      </c>
      <c r="B42" s="32" t="s">
        <v>73</v>
      </c>
      <c r="C42" s="32" t="s">
        <v>59</v>
      </c>
      <c r="D42" s="32" t="s">
        <v>74</v>
      </c>
      <c r="H42" s="2" t="s">
        <v>49</v>
      </c>
      <c r="J42" s="2"/>
      <c r="K42" s="2"/>
    </row>
    <row r="43" spans="1:11" x14ac:dyDescent="0.35">
      <c r="A43" s="34">
        <v>21</v>
      </c>
      <c r="B43" s="32" t="s">
        <v>75</v>
      </c>
      <c r="C43" s="32" t="s">
        <v>59</v>
      </c>
      <c r="D43" s="32" t="s">
        <v>76</v>
      </c>
      <c r="H43" s="2" t="s">
        <v>32</v>
      </c>
      <c r="J43" s="2"/>
      <c r="K43" s="2"/>
    </row>
    <row r="44" spans="1:11" x14ac:dyDescent="0.35">
      <c r="A44" s="34">
        <v>22</v>
      </c>
      <c r="B44" s="32" t="s">
        <v>77</v>
      </c>
      <c r="C44" s="32" t="s">
        <v>59</v>
      </c>
      <c r="D44" s="32" t="s">
        <v>78</v>
      </c>
      <c r="H44" s="2" t="s">
        <v>32</v>
      </c>
      <c r="J44" s="2"/>
      <c r="K44" s="2"/>
    </row>
    <row r="45" spans="1:11" x14ac:dyDescent="0.35">
      <c r="A45" s="34">
        <v>23</v>
      </c>
      <c r="B45" s="32" t="s">
        <v>79</v>
      </c>
      <c r="C45" s="32" t="s">
        <v>59</v>
      </c>
      <c r="D45" s="32" t="s">
        <v>80</v>
      </c>
      <c r="H45" s="2" t="s">
        <v>49</v>
      </c>
      <c r="J45" s="2"/>
      <c r="K45" s="2"/>
    </row>
    <row r="46" spans="1:11" x14ac:dyDescent="0.35">
      <c r="A46" s="34">
        <v>24</v>
      </c>
      <c r="B46" s="32" t="s">
        <v>81</v>
      </c>
      <c r="C46" s="32" t="s">
        <v>59</v>
      </c>
      <c r="D46" s="32" t="s">
        <v>82</v>
      </c>
      <c r="H46" s="2" t="s">
        <v>40</v>
      </c>
      <c r="J46" s="2"/>
      <c r="K46" s="2"/>
    </row>
    <row r="47" spans="1:11" x14ac:dyDescent="0.35">
      <c r="A47" s="34">
        <v>25</v>
      </c>
      <c r="B47" s="32" t="s">
        <v>83</v>
      </c>
      <c r="C47" s="32" t="s">
        <v>84</v>
      </c>
      <c r="D47" s="32" t="s">
        <v>85</v>
      </c>
      <c r="H47" s="2" t="s">
        <v>49</v>
      </c>
      <c r="J47" s="2"/>
      <c r="K47" s="2"/>
    </row>
    <row r="48" spans="1:11" x14ac:dyDescent="0.35">
      <c r="A48" s="34">
        <v>26</v>
      </c>
      <c r="B48" s="32" t="s">
        <v>86</v>
      </c>
      <c r="C48" s="32" t="s">
        <v>84</v>
      </c>
      <c r="D48" s="32" t="s">
        <v>87</v>
      </c>
      <c r="H48" s="2" t="s">
        <v>40</v>
      </c>
      <c r="J48" s="2"/>
      <c r="K48" s="2"/>
    </row>
    <row r="49" spans="1:11" x14ac:dyDescent="0.35">
      <c r="A49" s="34">
        <v>27</v>
      </c>
      <c r="B49" s="32" t="s">
        <v>88</v>
      </c>
      <c r="C49" s="32" t="s">
        <v>84</v>
      </c>
      <c r="D49" s="32" t="s">
        <v>89</v>
      </c>
      <c r="H49" s="2" t="s">
        <v>40</v>
      </c>
      <c r="J49" s="2"/>
      <c r="K49" s="2"/>
    </row>
    <row r="50" spans="1:11" x14ac:dyDescent="0.35">
      <c r="A50" s="34">
        <v>28</v>
      </c>
      <c r="B50" s="32" t="s">
        <v>90</v>
      </c>
      <c r="C50" s="32" t="s">
        <v>84</v>
      </c>
      <c r="D50" s="32" t="s">
        <v>91</v>
      </c>
      <c r="H50" s="2" t="s">
        <v>49</v>
      </c>
      <c r="J50" s="2"/>
      <c r="K50" s="2"/>
    </row>
    <row r="51" spans="1:11" x14ac:dyDescent="0.35">
      <c r="A51" s="34">
        <v>29</v>
      </c>
      <c r="B51" s="32" t="s">
        <v>92</v>
      </c>
      <c r="C51" s="32" t="s">
        <v>84</v>
      </c>
      <c r="D51" s="32" t="s">
        <v>93</v>
      </c>
      <c r="H51" s="2" t="s">
        <v>49</v>
      </c>
      <c r="J51" s="2"/>
      <c r="K51" s="2"/>
    </row>
    <row r="52" spans="1:11" x14ac:dyDescent="0.35">
      <c r="A52" s="34">
        <v>30</v>
      </c>
      <c r="B52" s="32" t="s">
        <v>94</v>
      </c>
      <c r="C52" s="32" t="s">
        <v>84</v>
      </c>
      <c r="D52" s="32" t="s">
        <v>95</v>
      </c>
      <c r="H52" s="2" t="s">
        <v>32</v>
      </c>
      <c r="J52" s="2"/>
      <c r="K52" s="2"/>
    </row>
    <row r="53" spans="1:11" x14ac:dyDescent="0.35">
      <c r="A53" s="34">
        <v>31</v>
      </c>
      <c r="B53" s="32" t="s">
        <v>96</v>
      </c>
      <c r="C53" s="32" t="s">
        <v>84</v>
      </c>
      <c r="D53" s="32" t="s">
        <v>97</v>
      </c>
      <c r="H53" s="2" t="s">
        <v>49</v>
      </c>
      <c r="J53" s="2"/>
      <c r="K53" s="2"/>
    </row>
    <row r="54" spans="1:11" x14ac:dyDescent="0.35">
      <c r="A54" s="34">
        <v>32</v>
      </c>
      <c r="B54" s="32" t="s">
        <v>98</v>
      </c>
      <c r="C54" s="32" t="s">
        <v>84</v>
      </c>
      <c r="D54" s="32" t="s">
        <v>99</v>
      </c>
      <c r="H54" s="2" t="s">
        <v>49</v>
      </c>
      <c r="J54" s="2"/>
      <c r="K54" s="2"/>
    </row>
    <row r="55" spans="1:11" x14ac:dyDescent="0.35">
      <c r="A55" s="34">
        <v>33</v>
      </c>
      <c r="B55" s="32" t="s">
        <v>100</v>
      </c>
      <c r="C55" s="32" t="s">
        <v>84</v>
      </c>
      <c r="D55" s="32" t="s">
        <v>101</v>
      </c>
      <c r="H55" s="2" t="s">
        <v>40</v>
      </c>
      <c r="J55" s="2"/>
      <c r="K55" s="2"/>
    </row>
    <row r="56" spans="1:11" x14ac:dyDescent="0.35">
      <c r="A56" s="34">
        <v>34</v>
      </c>
      <c r="B56" s="32" t="s">
        <v>102</v>
      </c>
      <c r="C56" s="32" t="s">
        <v>84</v>
      </c>
      <c r="D56" s="32" t="s">
        <v>103</v>
      </c>
      <c r="H56" s="2" t="s">
        <v>49</v>
      </c>
      <c r="J56" s="2"/>
      <c r="K56" s="2"/>
    </row>
    <row r="57" spans="1:11" x14ac:dyDescent="0.35">
      <c r="A57" s="34">
        <v>35</v>
      </c>
      <c r="B57" s="32" t="s">
        <v>104</v>
      </c>
      <c r="C57" s="32" t="s">
        <v>84</v>
      </c>
      <c r="D57" s="32" t="s">
        <v>105</v>
      </c>
      <c r="H57" s="2" t="s">
        <v>40</v>
      </c>
      <c r="J57" s="2"/>
      <c r="K57" s="2"/>
    </row>
    <row r="58" spans="1:11" x14ac:dyDescent="0.35">
      <c r="A58" s="34">
        <v>36</v>
      </c>
      <c r="B58" s="32" t="s">
        <v>106</v>
      </c>
      <c r="C58" s="32" t="s">
        <v>84</v>
      </c>
      <c r="D58" s="32" t="s">
        <v>107</v>
      </c>
      <c r="H58" s="2" t="s">
        <v>49</v>
      </c>
      <c r="J58" s="2"/>
      <c r="K58" s="2"/>
    </row>
    <row r="59" spans="1:11" x14ac:dyDescent="0.35">
      <c r="A59" s="34">
        <v>37</v>
      </c>
      <c r="B59" s="32" t="s">
        <v>108</v>
      </c>
      <c r="C59" s="32" t="s">
        <v>84</v>
      </c>
      <c r="D59" s="32" t="s">
        <v>109</v>
      </c>
      <c r="H59" s="2" t="s">
        <v>49</v>
      </c>
      <c r="J59" s="2"/>
      <c r="K59" s="2"/>
    </row>
    <row r="60" spans="1:11" x14ac:dyDescent="0.35">
      <c r="A60" s="34">
        <v>38</v>
      </c>
      <c r="B60" s="32" t="s">
        <v>110</v>
      </c>
      <c r="C60" s="32" t="s">
        <v>111</v>
      </c>
      <c r="D60" s="32" t="s">
        <v>112</v>
      </c>
      <c r="H60" s="2" t="s">
        <v>113</v>
      </c>
      <c r="J60" s="2"/>
      <c r="K60" s="2"/>
    </row>
    <row r="61" spans="1:11" x14ac:dyDescent="0.35">
      <c r="A61" s="34">
        <v>39</v>
      </c>
      <c r="B61" s="32" t="s">
        <v>114</v>
      </c>
      <c r="C61" s="32" t="s">
        <v>111</v>
      </c>
      <c r="D61" s="32" t="s">
        <v>115</v>
      </c>
      <c r="H61" s="2" t="s">
        <v>116</v>
      </c>
      <c r="J61" s="2"/>
      <c r="K61" s="2"/>
    </row>
    <row r="62" spans="1:11" x14ac:dyDescent="0.35">
      <c r="A62" s="34">
        <v>40</v>
      </c>
      <c r="B62" s="32" t="s">
        <v>117</v>
      </c>
      <c r="C62" s="32" t="s">
        <v>111</v>
      </c>
      <c r="D62" s="32" t="s">
        <v>118</v>
      </c>
      <c r="H62" s="2" t="s">
        <v>40</v>
      </c>
      <c r="J62" s="2"/>
      <c r="K62" s="2"/>
    </row>
    <row r="63" spans="1:11" x14ac:dyDescent="0.35">
      <c r="A63" s="34">
        <v>41</v>
      </c>
      <c r="B63" s="32" t="s">
        <v>119</v>
      </c>
      <c r="C63" s="32" t="s">
        <v>111</v>
      </c>
      <c r="D63" s="32" t="s">
        <v>120</v>
      </c>
      <c r="H63" s="2" t="s">
        <v>49</v>
      </c>
      <c r="J63" s="2"/>
      <c r="K63" s="2"/>
    </row>
    <row r="64" spans="1:11" x14ac:dyDescent="0.35">
      <c r="A64" s="34">
        <v>42</v>
      </c>
      <c r="B64" s="32" t="s">
        <v>121</v>
      </c>
      <c r="C64" s="32" t="s">
        <v>111</v>
      </c>
      <c r="D64" s="32" t="s">
        <v>122</v>
      </c>
      <c r="H64" s="2" t="s">
        <v>116</v>
      </c>
      <c r="J64" s="2"/>
      <c r="K64" s="2"/>
    </row>
    <row r="65" spans="1:11" x14ac:dyDescent="0.35">
      <c r="A65" s="34">
        <v>43</v>
      </c>
      <c r="B65" s="32" t="s">
        <v>123</v>
      </c>
      <c r="C65" s="32" t="s">
        <v>111</v>
      </c>
      <c r="D65" s="32" t="s">
        <v>124</v>
      </c>
      <c r="H65" s="2" t="s">
        <v>116</v>
      </c>
      <c r="J65" s="2"/>
      <c r="K65" s="2"/>
    </row>
    <row r="66" spans="1:11" x14ac:dyDescent="0.35">
      <c r="A66" s="34">
        <v>44</v>
      </c>
      <c r="B66" s="32" t="s">
        <v>125</v>
      </c>
      <c r="C66" s="32" t="s">
        <v>111</v>
      </c>
      <c r="D66" s="32" t="s">
        <v>126</v>
      </c>
      <c r="H66" s="2" t="s">
        <v>40</v>
      </c>
      <c r="J66" s="2"/>
      <c r="K66" s="2"/>
    </row>
    <row r="67" spans="1:11" x14ac:dyDescent="0.35">
      <c r="A67" s="34">
        <v>45</v>
      </c>
      <c r="B67" s="32" t="s">
        <v>127</v>
      </c>
      <c r="C67" s="32" t="s">
        <v>111</v>
      </c>
      <c r="D67" s="32" t="s">
        <v>128</v>
      </c>
      <c r="H67" s="2" t="s">
        <v>49</v>
      </c>
      <c r="J67" s="2"/>
      <c r="K67" s="2"/>
    </row>
    <row r="68" spans="1:11" x14ac:dyDescent="0.35">
      <c r="A68" s="34">
        <v>46</v>
      </c>
      <c r="B68" s="32" t="s">
        <v>129</v>
      </c>
      <c r="C68" s="32" t="s">
        <v>111</v>
      </c>
      <c r="D68" s="32" t="s">
        <v>130</v>
      </c>
      <c r="H68" s="2" t="s">
        <v>32</v>
      </c>
      <c r="J68" s="2"/>
      <c r="K68" s="2"/>
    </row>
    <row r="69" spans="1:11" x14ac:dyDescent="0.35">
      <c r="A69" s="34">
        <v>47</v>
      </c>
      <c r="B69" s="32" t="s">
        <v>131</v>
      </c>
      <c r="C69" s="32" t="s">
        <v>111</v>
      </c>
      <c r="D69" s="32" t="s">
        <v>132</v>
      </c>
      <c r="H69" s="2" t="s">
        <v>49</v>
      </c>
      <c r="J69" s="2"/>
      <c r="K69" s="2"/>
    </row>
    <row r="70" spans="1:11" x14ac:dyDescent="0.35">
      <c r="A70" s="34">
        <v>48</v>
      </c>
      <c r="B70" s="32" t="s">
        <v>133</v>
      </c>
      <c r="C70" s="32" t="s">
        <v>134</v>
      </c>
      <c r="D70" s="32" t="s">
        <v>135</v>
      </c>
      <c r="H70" s="2" t="s">
        <v>49</v>
      </c>
      <c r="J70" s="2"/>
      <c r="K70" s="2"/>
    </row>
    <row r="71" spans="1:11" x14ac:dyDescent="0.35">
      <c r="A71" s="34">
        <v>49</v>
      </c>
      <c r="B71" s="32" t="s">
        <v>136</v>
      </c>
      <c r="C71" s="32" t="s">
        <v>134</v>
      </c>
      <c r="D71" s="32" t="s">
        <v>137</v>
      </c>
      <c r="H71" s="2" t="s">
        <v>116</v>
      </c>
      <c r="J71" s="2"/>
      <c r="K71" s="2"/>
    </row>
    <row r="72" spans="1:11" x14ac:dyDescent="0.35">
      <c r="A72" s="34">
        <v>50</v>
      </c>
      <c r="B72" s="32" t="s">
        <v>138</v>
      </c>
      <c r="C72" s="32" t="s">
        <v>134</v>
      </c>
      <c r="D72" s="32" t="s">
        <v>139</v>
      </c>
      <c r="H72" s="2" t="s">
        <v>116</v>
      </c>
      <c r="J72" s="2"/>
      <c r="K72" s="2"/>
    </row>
    <row r="73" spans="1:11" x14ac:dyDescent="0.35">
      <c r="A73" s="34">
        <v>51</v>
      </c>
      <c r="B73" s="32" t="s">
        <v>140</v>
      </c>
      <c r="C73" s="32" t="s">
        <v>134</v>
      </c>
      <c r="D73" s="32" t="s">
        <v>141</v>
      </c>
      <c r="H73" s="2" t="s">
        <v>40</v>
      </c>
      <c r="J73" s="2"/>
      <c r="K73" s="2"/>
    </row>
    <row r="74" spans="1:11" x14ac:dyDescent="0.35">
      <c r="A74" s="34">
        <v>52</v>
      </c>
      <c r="B74" s="32" t="s">
        <v>142</v>
      </c>
      <c r="C74" s="32" t="s">
        <v>134</v>
      </c>
      <c r="D74" s="32" t="s">
        <v>143</v>
      </c>
      <c r="H74" s="2" t="s">
        <v>40</v>
      </c>
      <c r="J74" s="2"/>
      <c r="K74" s="2"/>
    </row>
    <row r="75" spans="1:11" x14ac:dyDescent="0.35">
      <c r="A75" s="34">
        <v>53</v>
      </c>
      <c r="B75" s="32" t="s">
        <v>144</v>
      </c>
      <c r="C75" s="32" t="s">
        <v>134</v>
      </c>
      <c r="D75" s="32" t="s">
        <v>145</v>
      </c>
      <c r="H75" s="2" t="s">
        <v>113</v>
      </c>
      <c r="J75" s="2"/>
      <c r="K75" s="2"/>
    </row>
    <row r="76" spans="1:11" x14ac:dyDescent="0.35">
      <c r="A76" s="34">
        <v>54</v>
      </c>
      <c r="B76" s="32" t="s">
        <v>146</v>
      </c>
      <c r="C76" s="32" t="s">
        <v>134</v>
      </c>
      <c r="D76" s="32" t="s">
        <v>147</v>
      </c>
      <c r="H76" s="2" t="s">
        <v>32</v>
      </c>
      <c r="J76" s="2"/>
      <c r="K76" s="2"/>
    </row>
    <row r="77" spans="1:11" x14ac:dyDescent="0.35">
      <c r="A77" s="34">
        <v>55</v>
      </c>
      <c r="B77" s="32" t="s">
        <v>148</v>
      </c>
      <c r="C77" s="32" t="s">
        <v>134</v>
      </c>
      <c r="D77" s="32" t="s">
        <v>149</v>
      </c>
      <c r="H77" s="2" t="s">
        <v>116</v>
      </c>
      <c r="J77" s="2"/>
      <c r="K77" s="2"/>
    </row>
    <row r="78" spans="1:11" x14ac:dyDescent="0.35">
      <c r="A78" s="34">
        <v>56</v>
      </c>
      <c r="B78" s="32" t="s">
        <v>150</v>
      </c>
      <c r="C78" s="32" t="s">
        <v>134</v>
      </c>
      <c r="D78" s="32" t="s">
        <v>151</v>
      </c>
      <c r="H78" s="2" t="s">
        <v>49</v>
      </c>
      <c r="J78" s="2"/>
      <c r="K78" s="2"/>
    </row>
    <row r="79" spans="1:11" x14ac:dyDescent="0.35">
      <c r="A79" s="34">
        <v>57</v>
      </c>
      <c r="B79" s="32" t="s">
        <v>152</v>
      </c>
      <c r="C79" s="32" t="s">
        <v>134</v>
      </c>
      <c r="D79" s="32" t="s">
        <v>153</v>
      </c>
      <c r="H79" s="2" t="s">
        <v>116</v>
      </c>
      <c r="J79" s="2"/>
      <c r="K79" s="2"/>
    </row>
    <row r="80" spans="1:11" x14ac:dyDescent="0.35">
      <c r="A80" s="34">
        <v>58</v>
      </c>
      <c r="B80" s="32" t="s">
        <v>154</v>
      </c>
      <c r="C80" s="32" t="s">
        <v>134</v>
      </c>
      <c r="D80" s="32" t="s">
        <v>155</v>
      </c>
      <c r="H80" s="2" t="s">
        <v>40</v>
      </c>
      <c r="J80" s="2"/>
      <c r="K80" s="2"/>
    </row>
    <row r="81" spans="1:11" x14ac:dyDescent="0.35">
      <c r="A81" s="34">
        <v>59</v>
      </c>
      <c r="B81" s="32" t="s">
        <v>156</v>
      </c>
      <c r="C81" s="32" t="s">
        <v>134</v>
      </c>
      <c r="D81" s="32" t="s">
        <v>157</v>
      </c>
      <c r="H81" s="2" t="s">
        <v>40</v>
      </c>
      <c r="J81" s="2"/>
      <c r="K81" s="2"/>
    </row>
    <row r="82" spans="1:11" x14ac:dyDescent="0.35">
      <c r="A82" s="34">
        <v>60</v>
      </c>
      <c r="B82" s="32" t="s">
        <v>158</v>
      </c>
      <c r="C82" s="32" t="s">
        <v>134</v>
      </c>
      <c r="D82" s="32" t="s">
        <v>159</v>
      </c>
      <c r="H82" s="2" t="s">
        <v>49</v>
      </c>
      <c r="J82" s="2"/>
      <c r="K82" s="2"/>
    </row>
    <row r="83" spans="1:11" x14ac:dyDescent="0.35">
      <c r="A83" s="34">
        <v>61</v>
      </c>
      <c r="B83" s="32" t="s">
        <v>160</v>
      </c>
      <c r="C83" s="32" t="s">
        <v>134</v>
      </c>
      <c r="D83" s="32" t="s">
        <v>161</v>
      </c>
      <c r="H83" s="2" t="s">
        <v>32</v>
      </c>
      <c r="J83" s="2"/>
      <c r="K83" s="2"/>
    </row>
    <row r="84" spans="1:11" x14ac:dyDescent="0.35">
      <c r="A84" s="34">
        <v>62</v>
      </c>
      <c r="B84" s="32" t="s">
        <v>162</v>
      </c>
      <c r="C84" s="32" t="s">
        <v>163</v>
      </c>
      <c r="D84" s="32" t="s">
        <v>164</v>
      </c>
      <c r="H84" s="2" t="s">
        <v>116</v>
      </c>
      <c r="J84" s="2"/>
      <c r="K84" s="2"/>
    </row>
    <row r="85" spans="1:11" x14ac:dyDescent="0.35">
      <c r="A85" s="34">
        <v>63</v>
      </c>
      <c r="B85" s="32" t="s">
        <v>165</v>
      </c>
      <c r="C85" s="32" t="s">
        <v>163</v>
      </c>
      <c r="D85" s="32" t="s">
        <v>166</v>
      </c>
      <c r="H85" s="2" t="s">
        <v>32</v>
      </c>
      <c r="J85" s="2"/>
      <c r="K85" s="2"/>
    </row>
    <row r="86" spans="1:11" x14ac:dyDescent="0.35">
      <c r="A86" s="34">
        <v>64</v>
      </c>
      <c r="B86" s="32" t="s">
        <v>167</v>
      </c>
      <c r="C86" s="32" t="s">
        <v>163</v>
      </c>
      <c r="D86" s="32" t="s">
        <v>168</v>
      </c>
      <c r="H86" s="2" t="s">
        <v>116</v>
      </c>
      <c r="J86" s="2"/>
      <c r="K86" s="2"/>
    </row>
    <row r="87" spans="1:11" x14ac:dyDescent="0.35">
      <c r="A87" s="34">
        <v>65</v>
      </c>
      <c r="B87" s="32" t="s">
        <v>169</v>
      </c>
      <c r="C87" s="32" t="s">
        <v>170</v>
      </c>
      <c r="D87" s="32" t="s">
        <v>171</v>
      </c>
      <c r="H87" s="2" t="s">
        <v>116</v>
      </c>
      <c r="J87" s="2"/>
      <c r="K87" s="2"/>
    </row>
    <row r="88" spans="1:11" x14ac:dyDescent="0.35">
      <c r="A88" s="34">
        <v>66</v>
      </c>
      <c r="B88" s="32" t="s">
        <v>172</v>
      </c>
      <c r="C88" s="32" t="s">
        <v>170</v>
      </c>
      <c r="D88" s="32" t="s">
        <v>173</v>
      </c>
      <c r="H88" s="2" t="s">
        <v>116</v>
      </c>
      <c r="J88" s="2"/>
      <c r="K88" s="2"/>
    </row>
    <row r="89" spans="1:11" x14ac:dyDescent="0.35">
      <c r="A89" s="34">
        <v>67</v>
      </c>
      <c r="B89" s="32" t="s">
        <v>174</v>
      </c>
      <c r="C89" s="32" t="s">
        <v>170</v>
      </c>
      <c r="D89" s="32" t="s">
        <v>175</v>
      </c>
      <c r="H89" s="2" t="s">
        <v>116</v>
      </c>
      <c r="J89" s="2"/>
      <c r="K89" s="2"/>
    </row>
    <row r="90" spans="1:11" x14ac:dyDescent="0.35">
      <c r="A90" s="34">
        <v>68</v>
      </c>
      <c r="B90" s="32" t="s">
        <v>176</v>
      </c>
      <c r="C90" s="32" t="s">
        <v>170</v>
      </c>
      <c r="D90" s="32" t="s">
        <v>177</v>
      </c>
      <c r="H90" s="2" t="s">
        <v>32</v>
      </c>
      <c r="J90" s="2"/>
      <c r="K90" s="2"/>
    </row>
    <row r="91" spans="1:11" x14ac:dyDescent="0.35">
      <c r="A91" s="34">
        <v>69</v>
      </c>
      <c r="B91" s="32" t="s">
        <v>178</v>
      </c>
      <c r="C91" s="32" t="s">
        <v>170</v>
      </c>
      <c r="D91" s="32" t="s">
        <v>179</v>
      </c>
      <c r="H91" s="2" t="s">
        <v>32</v>
      </c>
      <c r="J91" s="2"/>
      <c r="K91" s="2"/>
    </row>
    <row r="92" spans="1:11" x14ac:dyDescent="0.35">
      <c r="A92" s="34">
        <v>70</v>
      </c>
      <c r="B92" s="32" t="s">
        <v>180</v>
      </c>
      <c r="C92" s="32" t="s">
        <v>170</v>
      </c>
      <c r="D92" s="32" t="s">
        <v>181</v>
      </c>
      <c r="H92" s="2" t="s">
        <v>32</v>
      </c>
      <c r="J92" s="2"/>
      <c r="K92" s="2"/>
    </row>
    <row r="93" spans="1:11" x14ac:dyDescent="0.35">
      <c r="A93" s="34">
        <v>71</v>
      </c>
      <c r="B93" s="32" t="s">
        <v>182</v>
      </c>
      <c r="C93" s="32" t="s">
        <v>170</v>
      </c>
      <c r="D93" s="32" t="s">
        <v>183</v>
      </c>
      <c r="H93" s="2" t="s">
        <v>49</v>
      </c>
      <c r="J93" s="2"/>
      <c r="K93" s="2"/>
    </row>
    <row r="94" spans="1:11" x14ac:dyDescent="0.35">
      <c r="A94" s="34">
        <v>72</v>
      </c>
      <c r="B94" s="32" t="s">
        <v>184</v>
      </c>
      <c r="C94" s="32" t="s">
        <v>170</v>
      </c>
      <c r="D94" s="32" t="s">
        <v>185</v>
      </c>
      <c r="H94" s="2" t="s">
        <v>113</v>
      </c>
      <c r="J94" s="2"/>
      <c r="K94" s="2"/>
    </row>
    <row r="95" spans="1:11" x14ac:dyDescent="0.35">
      <c r="A95" s="34">
        <v>73</v>
      </c>
      <c r="B95" s="32" t="s">
        <v>186</v>
      </c>
      <c r="C95" s="32" t="s">
        <v>170</v>
      </c>
      <c r="D95" s="32" t="s">
        <v>187</v>
      </c>
      <c r="H95" s="2" t="s">
        <v>49</v>
      </c>
      <c r="J95" s="2"/>
      <c r="K95" s="2"/>
    </row>
    <row r="96" spans="1:11" x14ac:dyDescent="0.35">
      <c r="A96" s="34">
        <v>74</v>
      </c>
      <c r="B96" s="32" t="s">
        <v>188</v>
      </c>
      <c r="C96" s="32" t="s">
        <v>170</v>
      </c>
      <c r="D96" s="32" t="s">
        <v>189</v>
      </c>
      <c r="H96" s="2" t="s">
        <v>49</v>
      </c>
      <c r="J96" s="2"/>
      <c r="K96" s="2"/>
    </row>
    <row r="97" spans="1:11" x14ac:dyDescent="0.35">
      <c r="A97" s="34">
        <v>75</v>
      </c>
      <c r="B97" s="32" t="s">
        <v>190</v>
      </c>
      <c r="C97" s="32" t="s">
        <v>170</v>
      </c>
      <c r="D97" s="32" t="s">
        <v>191</v>
      </c>
      <c r="H97" s="2" t="s">
        <v>49</v>
      </c>
      <c r="J97" s="2"/>
      <c r="K97" s="2"/>
    </row>
    <row r="98" spans="1:11" x14ac:dyDescent="0.35">
      <c r="A98" s="34">
        <v>76</v>
      </c>
      <c r="B98" s="32" t="s">
        <v>192</v>
      </c>
      <c r="C98" s="32" t="s">
        <v>170</v>
      </c>
      <c r="D98" s="32" t="s">
        <v>193</v>
      </c>
      <c r="H98" s="2" t="s">
        <v>32</v>
      </c>
      <c r="J98" s="2"/>
      <c r="K98" s="2"/>
    </row>
    <row r="99" spans="1:11" x14ac:dyDescent="0.35">
      <c r="A99" s="34">
        <v>77</v>
      </c>
      <c r="B99" s="32" t="s">
        <v>194</v>
      </c>
      <c r="C99" s="32" t="s">
        <v>170</v>
      </c>
      <c r="D99" s="32" t="s">
        <v>195</v>
      </c>
      <c r="H99" s="2" t="s">
        <v>116</v>
      </c>
      <c r="J99" s="2"/>
      <c r="K99" s="2"/>
    </row>
    <row r="100" spans="1:11" x14ac:dyDescent="0.35">
      <c r="A100" s="34">
        <v>78</v>
      </c>
      <c r="B100" s="32" t="s">
        <v>196</v>
      </c>
      <c r="C100" s="32" t="s">
        <v>197</v>
      </c>
      <c r="D100" s="32" t="s">
        <v>198</v>
      </c>
      <c r="H100" s="2" t="s">
        <v>49</v>
      </c>
      <c r="J100" s="2"/>
      <c r="K100" s="2"/>
    </row>
    <row r="101" spans="1:11" x14ac:dyDescent="0.35">
      <c r="A101" s="34">
        <v>79</v>
      </c>
      <c r="B101" s="32" t="s">
        <v>199</v>
      </c>
      <c r="C101" s="32" t="s">
        <v>197</v>
      </c>
      <c r="D101" s="32" t="s">
        <v>200</v>
      </c>
      <c r="H101" s="2" t="s">
        <v>32</v>
      </c>
      <c r="J101" s="2"/>
      <c r="K101" s="2"/>
    </row>
    <row r="102" spans="1:11" x14ac:dyDescent="0.35">
      <c r="A102" s="34">
        <v>80</v>
      </c>
      <c r="B102" s="32" t="s">
        <v>201</v>
      </c>
      <c r="C102" s="32" t="s">
        <v>197</v>
      </c>
      <c r="D102" s="32" t="s">
        <v>202</v>
      </c>
      <c r="H102" s="2" t="s">
        <v>32</v>
      </c>
      <c r="J102" s="2"/>
      <c r="K102" s="2"/>
    </row>
    <row r="103" spans="1:11" x14ac:dyDescent="0.35">
      <c r="A103" s="34">
        <v>81</v>
      </c>
      <c r="B103" s="32" t="s">
        <v>203</v>
      </c>
      <c r="C103" s="32" t="s">
        <v>197</v>
      </c>
      <c r="D103" s="32" t="s">
        <v>204</v>
      </c>
      <c r="H103" s="2" t="s">
        <v>32</v>
      </c>
      <c r="J103" s="2"/>
      <c r="K103" s="2"/>
    </row>
    <row r="104" spans="1:11" x14ac:dyDescent="0.35">
      <c r="A104" s="34">
        <v>82</v>
      </c>
      <c r="B104" s="32" t="s">
        <v>205</v>
      </c>
      <c r="C104" s="32" t="s">
        <v>197</v>
      </c>
      <c r="D104" s="32" t="s">
        <v>206</v>
      </c>
      <c r="H104" s="2" t="s">
        <v>32</v>
      </c>
      <c r="J104" s="2"/>
      <c r="K104" s="2"/>
    </row>
    <row r="105" spans="1:11" x14ac:dyDescent="0.35">
      <c r="A105" s="34">
        <v>83</v>
      </c>
      <c r="B105" s="32" t="s">
        <v>207</v>
      </c>
      <c r="C105" s="32" t="s">
        <v>208</v>
      </c>
      <c r="D105" s="32" t="s">
        <v>209</v>
      </c>
      <c r="H105" s="2" t="s">
        <v>116</v>
      </c>
      <c r="J105" s="2"/>
      <c r="K105" s="2"/>
    </row>
    <row r="106" spans="1:11" x14ac:dyDescent="0.35">
      <c r="A106" s="34">
        <v>84</v>
      </c>
      <c r="B106" s="32" t="s">
        <v>210</v>
      </c>
      <c r="C106" s="32" t="s">
        <v>208</v>
      </c>
      <c r="D106" s="32" t="s">
        <v>211</v>
      </c>
      <c r="H106" s="2" t="s">
        <v>116</v>
      </c>
      <c r="J106" s="2"/>
      <c r="K106" s="2"/>
    </row>
    <row r="107" spans="1:11" x14ac:dyDescent="0.35">
      <c r="A107" s="34">
        <v>85</v>
      </c>
      <c r="B107" s="32" t="s">
        <v>212</v>
      </c>
      <c r="C107" s="32" t="s">
        <v>208</v>
      </c>
      <c r="D107" s="32" t="s">
        <v>213</v>
      </c>
      <c r="H107" s="2" t="s">
        <v>32</v>
      </c>
      <c r="J107" s="2"/>
      <c r="K107" s="2"/>
    </row>
    <row r="108" spans="1:11" x14ac:dyDescent="0.35">
      <c r="A108" s="34">
        <v>86</v>
      </c>
      <c r="B108" s="32" t="s">
        <v>214</v>
      </c>
      <c r="C108" s="32" t="s">
        <v>208</v>
      </c>
      <c r="D108" s="32" t="s">
        <v>215</v>
      </c>
      <c r="H108" s="2" t="s">
        <v>116</v>
      </c>
      <c r="J108" s="2"/>
      <c r="K108" s="2"/>
    </row>
    <row r="109" spans="1:11" x14ac:dyDescent="0.35">
      <c r="A109" s="34">
        <v>87</v>
      </c>
      <c r="B109" s="32" t="s">
        <v>216</v>
      </c>
      <c r="C109" s="32" t="s">
        <v>208</v>
      </c>
      <c r="D109" s="32" t="s">
        <v>217</v>
      </c>
      <c r="H109" s="2" t="s">
        <v>116</v>
      </c>
      <c r="J109" s="2"/>
      <c r="K109" s="2"/>
    </row>
    <row r="110" spans="1:11" x14ac:dyDescent="0.35">
      <c r="A110" s="34">
        <v>88</v>
      </c>
      <c r="B110" s="32" t="s">
        <v>218</v>
      </c>
      <c r="C110" s="32" t="s">
        <v>208</v>
      </c>
      <c r="D110" s="32" t="s">
        <v>219</v>
      </c>
      <c r="H110" s="2" t="s">
        <v>49</v>
      </c>
      <c r="J110" s="2"/>
      <c r="K110" s="2"/>
    </row>
    <row r="111" spans="1:11" x14ac:dyDescent="0.35">
      <c r="A111" s="34">
        <v>89</v>
      </c>
      <c r="B111" s="32" t="s">
        <v>220</v>
      </c>
      <c r="C111" s="32" t="s">
        <v>208</v>
      </c>
      <c r="D111" s="32" t="s">
        <v>221</v>
      </c>
      <c r="H111" s="2" t="s">
        <v>113</v>
      </c>
      <c r="J111" s="2"/>
      <c r="K111" s="2"/>
    </row>
    <row r="112" spans="1:11" x14ac:dyDescent="0.35">
      <c r="A112" s="34">
        <v>90</v>
      </c>
      <c r="B112" s="32" t="s">
        <v>222</v>
      </c>
      <c r="C112" s="32" t="s">
        <v>208</v>
      </c>
      <c r="D112" s="32" t="s">
        <v>223</v>
      </c>
      <c r="H112" s="2" t="s">
        <v>116</v>
      </c>
      <c r="J112" s="2"/>
      <c r="K112" s="2"/>
    </row>
    <row r="113" spans="1:11" x14ac:dyDescent="0.35">
      <c r="A113" s="34">
        <v>91</v>
      </c>
      <c r="B113" s="32" t="s">
        <v>224</v>
      </c>
      <c r="C113" s="32" t="s">
        <v>208</v>
      </c>
      <c r="D113" s="32" t="s">
        <v>225</v>
      </c>
      <c r="H113" s="2" t="s">
        <v>116</v>
      </c>
      <c r="J113" s="2"/>
      <c r="K113" s="2"/>
    </row>
    <row r="114" spans="1:11" x14ac:dyDescent="0.35">
      <c r="A114" s="34">
        <v>92</v>
      </c>
      <c r="B114" s="32" t="s">
        <v>226</v>
      </c>
      <c r="C114" s="32" t="s">
        <v>227</v>
      </c>
      <c r="D114" s="32" t="s">
        <v>228</v>
      </c>
      <c r="H114" s="2" t="s">
        <v>116</v>
      </c>
      <c r="J114" s="2"/>
      <c r="K114" s="2"/>
    </row>
    <row r="115" spans="1:11" x14ac:dyDescent="0.35">
      <c r="A115" s="34">
        <v>93</v>
      </c>
      <c r="B115" s="32" t="s">
        <v>229</v>
      </c>
      <c r="C115" s="32" t="s">
        <v>227</v>
      </c>
      <c r="D115" s="32" t="s">
        <v>230</v>
      </c>
      <c r="H115" s="2" t="s">
        <v>116</v>
      </c>
      <c r="J115" s="2"/>
      <c r="K115" s="2"/>
    </row>
    <row r="116" spans="1:11" x14ac:dyDescent="0.35">
      <c r="A116" s="34">
        <v>94</v>
      </c>
      <c r="B116" s="32" t="s">
        <v>231</v>
      </c>
      <c r="C116" s="32" t="s">
        <v>227</v>
      </c>
      <c r="D116" s="32" t="s">
        <v>232</v>
      </c>
      <c r="H116" s="2" t="s">
        <v>116</v>
      </c>
      <c r="J116" s="2"/>
      <c r="K116" s="2"/>
    </row>
    <row r="117" spans="1:11" x14ac:dyDescent="0.35">
      <c r="A117" s="34">
        <v>95</v>
      </c>
      <c r="B117" s="32" t="s">
        <v>233</v>
      </c>
      <c r="C117" s="32" t="s">
        <v>227</v>
      </c>
      <c r="D117" s="32" t="s">
        <v>234</v>
      </c>
      <c r="H117" s="2" t="s">
        <v>116</v>
      </c>
      <c r="J117" s="2"/>
      <c r="K117" s="2"/>
    </row>
    <row r="118" spans="1:11" x14ac:dyDescent="0.35">
      <c r="A118" s="34">
        <v>96</v>
      </c>
      <c r="B118" s="32" t="s">
        <v>235</v>
      </c>
      <c r="C118" s="32" t="s">
        <v>227</v>
      </c>
      <c r="D118" s="32" t="s">
        <v>236</v>
      </c>
      <c r="H118" s="2" t="s">
        <v>116</v>
      </c>
      <c r="J118" s="2"/>
      <c r="K118" s="2"/>
    </row>
    <row r="119" spans="1:11" x14ac:dyDescent="0.35">
      <c r="A119" s="34">
        <v>97</v>
      </c>
      <c r="B119" s="32" t="s">
        <v>237</v>
      </c>
      <c r="C119" s="32" t="s">
        <v>227</v>
      </c>
      <c r="D119" s="32" t="s">
        <v>238</v>
      </c>
      <c r="H119" s="2" t="s">
        <v>116</v>
      </c>
      <c r="J119" s="2"/>
      <c r="K119" s="2"/>
    </row>
    <row r="120" spans="1:11" x14ac:dyDescent="0.35">
      <c r="A120" s="34">
        <v>98</v>
      </c>
      <c r="B120" s="32" t="s">
        <v>239</v>
      </c>
      <c r="C120" s="32" t="s">
        <v>227</v>
      </c>
      <c r="D120" s="32" t="s">
        <v>240</v>
      </c>
      <c r="H120" s="2" t="s">
        <v>116</v>
      </c>
      <c r="J120" s="2"/>
      <c r="K120" s="2"/>
    </row>
    <row r="121" spans="1:11" x14ac:dyDescent="0.35">
      <c r="A121" s="34">
        <v>99</v>
      </c>
      <c r="B121" s="32" t="s">
        <v>241</v>
      </c>
      <c r="C121" s="32" t="s">
        <v>227</v>
      </c>
      <c r="D121" s="32" t="s">
        <v>242</v>
      </c>
      <c r="H121" s="2" t="s">
        <v>116</v>
      </c>
      <c r="J121" s="2"/>
      <c r="K121" s="2"/>
    </row>
    <row r="122" spans="1:11" x14ac:dyDescent="0.35">
      <c r="A122" s="34">
        <v>100</v>
      </c>
      <c r="B122" s="32" t="s">
        <v>243</v>
      </c>
      <c r="C122" s="32" t="s">
        <v>227</v>
      </c>
      <c r="D122" s="32" t="s">
        <v>244</v>
      </c>
      <c r="H122" s="2" t="s">
        <v>116</v>
      </c>
      <c r="J122" s="2"/>
      <c r="K122" s="2"/>
    </row>
  </sheetData>
  <mergeCells count="14">
    <mergeCell ref="C7:D7"/>
    <mergeCell ref="A2:B2"/>
    <mergeCell ref="A3:I3"/>
    <mergeCell ref="B5:I5"/>
    <mergeCell ref="A6:I6"/>
    <mergeCell ref="A8:E8"/>
    <mergeCell ref="A14:I14"/>
    <mergeCell ref="A15:I15"/>
    <mergeCell ref="A17:I17"/>
    <mergeCell ref="A18:I18"/>
    <mergeCell ref="A16:I16"/>
    <mergeCell ref="A10:H10"/>
    <mergeCell ref="A11:H11"/>
    <mergeCell ref="A12:H12"/>
  </mergeCells>
  <printOptions horizontalCentered="1"/>
  <pageMargins left="0.19685039370078741" right="0.19685039370078741" top="0.47244094488188981" bottom="0.31496062992125984" header="0.27559055118110237" footer="0.47244094488188981"/>
  <pageSetup paperSize="9" scale="70" orientation="portrait" r:id="rId1"/>
  <headerFooter alignWithMargins="0"/>
  <rowBreaks count="1" manualBreakCount="1">
    <brk id="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  </vt:lpstr>
      <vt:lpstr>'ajánlat  '!Nyomtatási_terület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Csoknyai Erika</dc:creator>
  <cp:lastModifiedBy>Váli Deske</cp:lastModifiedBy>
  <cp:lastPrinted>2021-07-23T12:16:03Z</cp:lastPrinted>
  <dcterms:created xsi:type="dcterms:W3CDTF">2018-09-19T08:46:49Z</dcterms:created>
  <dcterms:modified xsi:type="dcterms:W3CDTF">2021-07-23T12:18:51Z</dcterms:modified>
</cp:coreProperties>
</file>